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25D60FFB-E76E-4A0D-99D3-9049FE508504}" xr6:coauthVersionLast="47" xr6:coauthVersionMax="47" xr10:uidLastSave="{00000000-0000-0000-0000-000000000000}"/>
  <bookViews>
    <workbookView xWindow="-108" yWindow="-108" windowWidth="23256" windowHeight="13896" xr2:uid="{CE4531F7-F798-4DF3-9252-98C59FB8AF88}"/>
  </bookViews>
  <sheets>
    <sheet name="OMBOUDSMAN" sheetId="1" r:id="rId1"/>
  </sheets>
  <definedNames>
    <definedName name="_xlnm._FilterDatabase" localSheetId="0" hidden="1">OMBOUDSMAN!$A$1:$AZ$21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1" i="1" l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<sst xmlns="http://schemas.openxmlformats.org/spreadsheetml/2006/main" count="532" uniqueCount="150">
  <si>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</si>
  <si>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</si>
  <si>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</si>
  <si>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</si>
  <si>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</si>
  <si>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</si>
  <si>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</si>
  <si>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</si>
  <si>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</si>
  <si>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</si>
  <si>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</si>
  <si>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</si>
  <si>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</si>
  <si>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</si>
  <si>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</si>
  <si>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</si>
  <si>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</si>
  <si>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</si>
  <si>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</si>
  <si>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</si>
  <si>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</si>
  <si>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</si>
  <si>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</si>
  <si>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</si>
  <si>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</si>
  <si>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</si>
  <si>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</si>
  <si>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</si>
  <si>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</si>
  <si>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</si>
  <si>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</si>
  <si>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</si>
  <si>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</si>
  <si>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</si>
  <si>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</si>
  <si>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</si>
  <si>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</si>
  <si>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</si>
  <si>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</si>
  <si>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</si>
  <si>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</si>
  <si>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</si>
  <si>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</si>
  <si>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</si>
  <si>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</si>
  <si>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</si>
  <si>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</si>
  <si>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</si>
  <si>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</si>
  <si>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</si>
  <si>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</si>
  <si>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</si>
  <si>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71</t>
  </si>
  <si>
    <t>INSTITUTION OMBUDSMAN</t>
  </si>
  <si>
    <t>Pilier 1: Engagement de l'Etat</t>
  </si>
  <si>
    <t>01. Améliorer les Capacités institutionnelles de l’Etat</t>
  </si>
  <si>
    <t>Gouvernance, paix, réconciliation et mobilisation des ressources</t>
  </si>
  <si>
    <t>071</t>
  </si>
  <si>
    <t>DOTATION A L INSTITUTION DE L OMBUDSMAN</t>
  </si>
  <si>
    <t>71000010076611011000011201</t>
  </si>
  <si>
    <t>ALLOCATIONS - Contributions ET EXONERATIONS</t>
  </si>
  <si>
    <t>Allocations aux pouvoirs publics</t>
  </si>
  <si>
    <t>01</t>
  </si>
  <si>
    <t>Services publiques généraux</t>
  </si>
  <si>
    <t>011</t>
  </si>
  <si>
    <t>Organes legistratifs et éxécutifs et affaires étrangers</t>
  </si>
  <si>
    <t>0112</t>
  </si>
  <si>
    <t>Institutions</t>
  </si>
  <si>
    <t>0710000001</t>
  </si>
  <si>
    <t>Acheter le Carburant et lubrifiant/OMBUDSMAN</t>
  </si>
  <si>
    <t>40 000 litres achetés</t>
  </si>
  <si>
    <t>Litre</t>
  </si>
  <si>
    <t>activité d'investissement bénéficiant d'un CP</t>
  </si>
  <si>
    <t>OMBUDSMAN</t>
  </si>
  <si>
    <t>Depense de transferts et Subsides</t>
  </si>
  <si>
    <t>71000010042011011000033902</t>
  </si>
  <si>
    <t>Immobilisations incorporelles</t>
  </si>
  <si>
    <t xml:space="preserve">Frais d'études, de recherche et de développement
</t>
  </si>
  <si>
    <t>03</t>
  </si>
  <si>
    <t>Ordres et sécurité publics</t>
  </si>
  <si>
    <t>033</t>
  </si>
  <si>
    <t>Services de la justice</t>
  </si>
  <si>
    <t>0339</t>
  </si>
  <si>
    <t>Autres services juridiques et tribunaux n.c.a</t>
  </si>
  <si>
    <t>0710000002</t>
  </si>
  <si>
    <t>Acheter les équipements de Bureau de l’Ombudsman</t>
  </si>
  <si>
    <t>1 lot des équipements de bureau de l’Ombudsman acheté</t>
  </si>
  <si>
    <t>Nombre</t>
  </si>
  <si>
    <t>Dépenses d’investissement</t>
  </si>
  <si>
    <t>0710000003</t>
  </si>
  <si>
    <t>Acheter les fournitures de bureau et imprimés</t>
  </si>
  <si>
    <t>2 lots de fournitures de bureau et imprimés achetés</t>
  </si>
  <si>
    <t>0710000004</t>
  </si>
  <si>
    <t>Assurer le fonctionnement des Antennes Régionales de l’Ombudsman</t>
  </si>
  <si>
    <t>Le fonctionnement de 5 antennes régionales de l’Ombudsman assuré</t>
  </si>
  <si>
    <t>Mensualité</t>
  </si>
  <si>
    <t>0710000005</t>
  </si>
  <si>
    <t>Assurer les véhicules de l’Ombudsman</t>
  </si>
  <si>
    <t>5 véhicules assurés</t>
  </si>
  <si>
    <t>Annualité</t>
  </si>
  <si>
    <t>0710000006</t>
  </si>
  <si>
    <t>Effectuer des missions à l’intérieur du pays/OMBUDSMAN</t>
  </si>
  <si>
    <t>24 missions à l’intérieur du pays effectuées</t>
  </si>
  <si>
    <t>0710000007</t>
  </si>
  <si>
    <t>Entretenir et réparer les véhicules de l’Ombudsman</t>
  </si>
  <si>
    <t>5 véhicules de l’Ombudsman entretenus et réparés</t>
  </si>
  <si>
    <t>0710000008</t>
  </si>
  <si>
    <t>Entretenir la résidence de SEO</t>
  </si>
  <si>
    <t>La résidence bien entretenue</t>
  </si>
  <si>
    <t>0710000009</t>
  </si>
  <si>
    <t>Louer 120 véhicules pour les missions de l’Ombudsman à l’intérieur du pays</t>
  </si>
  <si>
    <t>Les 120 véhicules loués</t>
  </si>
  <si>
    <t>0710000010</t>
  </si>
  <si>
    <t>Payer le loyer de la résidence de l’Ombudsman</t>
  </si>
  <si>
    <t>Le loyer de la résidence de l’Ombudsman payé</t>
  </si>
  <si>
    <t>0710000011</t>
  </si>
  <si>
    <t>Payer les arriérés de l’institution de l’ombudsman</t>
  </si>
  <si>
    <t>Les arriérés de l’institution de l’Ombudsman payés</t>
  </si>
  <si>
    <t>0710000012</t>
  </si>
  <si>
    <t>Payer les cotisations aux organes internationales</t>
  </si>
  <si>
    <t>Les cotisations aux organes internationales payés</t>
  </si>
  <si>
    <t>0710000013</t>
  </si>
  <si>
    <t>Payer les frais d’approvisionnement en eau et électricité</t>
  </si>
  <si>
    <t>Les frais d’approvisionnement en Eau et électricité payés</t>
  </si>
  <si>
    <t>0710000014</t>
  </si>
  <si>
    <t>Payer les frais d’intendance</t>
  </si>
  <si>
    <t>Les frais d’intendance payés</t>
  </si>
  <si>
    <t>0710000015</t>
  </si>
  <si>
    <t>Payer les frais de l’internet téléphonique</t>
  </si>
  <si>
    <t>Les frais de l’internet téléphonique payés</t>
  </si>
  <si>
    <t>0710000016</t>
  </si>
  <si>
    <t>Payer les frais de mission officielle à l’étranger</t>
  </si>
  <si>
    <t>Les frais de 4 missions officielles à l’étranger payés</t>
  </si>
  <si>
    <t>0710000017</t>
  </si>
  <si>
    <t>Payer les frais postaux et communiqués/OMBUDSMAN</t>
  </si>
  <si>
    <t>Les frais postaux et communiqués payés</t>
  </si>
  <si>
    <t>71000010016132011000011201</t>
  </si>
  <si>
    <t>Rémunération des salaries</t>
  </si>
  <si>
    <t>Rémunérations de personnels sous contrats spécifiques (1)</t>
  </si>
  <si>
    <t>0710000018</t>
  </si>
  <si>
    <t>Payer les indemnités kilométriques des ayants droits aux véhicules de fonction/OMBUDSMAN</t>
  </si>
  <si>
    <t>Les indemnités kilométriques de 20 ayants droits aux véhicules de fonction payées</t>
  </si>
  <si>
    <t>Dépenses du personnel</t>
  </si>
  <si>
    <t>0710000019</t>
  </si>
  <si>
    <t>Payer les soins médicaux de l’Ombudsman</t>
  </si>
  <si>
    <t>Les soins médicaux de l’Ombudsman payés</t>
  </si>
  <si>
    <t>0710000020</t>
  </si>
  <si>
    <t>Rémunérer le personnel d’Ombudsman sous-statut</t>
  </si>
  <si>
    <t>69 salariés de base sous-statut rémunérés</t>
  </si>
  <si>
    <t>Personne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</si>
</sst>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0040-4D6E-402A-9BE9-ABF735510611}">
  <sheetPr codeName="Feuil26"/>
  <dimension ref="A1:AZ21"/>
  <sheetViews>
    <sheetView tabSelected="1" topLeftCell="AQ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1" bestFit="1" customWidth="1"/>
    <col min="3" max="3" width="36.33203125" style="20" hidden="1" customWidth="1"/>
    <col min="4" max="4" width="49" style="21" hidden="1" customWidth="1"/>
    <col min="5" max="5" width="66.44140625" style="20" hidden="1" customWidth="1"/>
    <col min="6" max="6" width="19.88671875" style="20" hidden="1" customWidth="1"/>
    <col min="7" max="7" width="47.44140625" style="21" hidden="1" customWidth="1"/>
    <col min="8" max="8" width="66.88671875" style="21" hidden="1" customWidth="1"/>
    <col min="9" max="9" width="15" style="20" hidden="1" customWidth="1"/>
    <col min="10" max="10" width="46.44140625" style="21" hidden="1" customWidth="1"/>
    <col min="11" max="11" width="76.5546875" style="21" hidden="1" customWidth="1"/>
    <col min="12" max="12" width="70.33203125" style="21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1" hidden="1" customWidth="1"/>
    <col min="22" max="22" width="25.44140625" style="20" hidden="1" customWidth="1"/>
    <col min="23" max="23" width="47.21875" style="21" hidden="1" customWidth="1"/>
    <col min="24" max="24" width="21.33203125" style="20" hidden="1" customWidth="1"/>
    <col min="25" max="25" width="38.109375" style="21" hidden="1" customWidth="1"/>
    <col min="26" max="26" width="28.5546875" style="20" hidden="1" customWidth="1"/>
    <col min="27" max="27" width="28.77734375" style="21" hidden="1" customWidth="1"/>
    <col min="28" max="28" width="24.77734375" style="20" hidden="1" customWidth="1"/>
    <col min="29" max="29" width="54.5546875" style="21" customWidth="1"/>
    <col min="30" max="30" width="56" style="21" hidden="1" customWidth="1"/>
    <col min="31" max="31" width="12.44140625" style="20" hidden="1" customWidth="1"/>
    <col min="32" max="32" width="19.21875" style="22" hidden="1" customWidth="1"/>
    <col min="33" max="36" width="13.5546875" style="22" hidden="1" customWidth="1"/>
    <col min="37" max="37" width="26.6640625" style="22" hidden="1" customWidth="1"/>
    <col min="38" max="41" width="20.77734375" style="22" hidden="1" customWidth="1"/>
    <col min="42" max="42" width="21.77734375" style="22" hidden="1" customWidth="1"/>
    <col min="43" max="44" width="21.77734375" style="23" customWidth="1"/>
    <col min="45" max="48" width="21.77734375" style="22" customWidth="1"/>
    <col min="49" max="49" width="20.109375" style="21" customWidth="1"/>
    <col min="50" max="50" width="16.88671875" style="20" hidden="1" customWidth="1"/>
    <col min="51" max="51" width="36.5546875" style="20" hidden="1" customWidth="1"/>
    <col min="52" max="52" width="30.88671875" style="24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66</v>
      </c>
      <c r="O2" s="11" t="s">
        <v>60</v>
      </c>
      <c r="P2" s="11">
        <v>66110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40000</v>
      </c>
      <c r="AG2" s="14">
        <v>10000</v>
      </c>
      <c r="AH2" s="14">
        <v>10000</v>
      </c>
      <c r="AI2" s="14">
        <v>10000</v>
      </c>
      <c r="AJ2" s="14">
        <v>10000</v>
      </c>
      <c r="AK2" s="14">
        <v>4000</v>
      </c>
      <c r="AL2" s="14">
        <v>40000000</v>
      </c>
      <c r="AM2" s="14">
        <v>40000000</v>
      </c>
      <c r="AN2" s="14">
        <v>40000000</v>
      </c>
      <c r="AO2" s="14">
        <v>40000000</v>
      </c>
      <c r="AP2" s="14">
        <v>160000000</v>
      </c>
      <c r="AQ2" s="15" t="s">
        <v>72</v>
      </c>
      <c r="AR2" s="16">
        <v>0</v>
      </c>
      <c r="AS2" s="17">
        <f t="shared" ref="AS2:AS21" si="0">IF(AR2=1,AP2*1.03,0)</f>
        <v>0</v>
      </c>
      <c r="AT2" s="18">
        <f t="shared" ref="AT2:AT21" si="1">IF(AR2=1,AS2*1.03,0)</f>
        <v>0</v>
      </c>
      <c r="AU2" s="18">
        <f t="shared" ref="AU2:AU21" si="2">IF(AR2=1,AP2*1.03,0)</f>
        <v>0</v>
      </c>
      <c r="AV2" s="18">
        <f t="shared" ref="AV2:AV21" si="3">IF(AR2=0,AP2,0)</f>
        <v>160000000</v>
      </c>
      <c r="AW2" s="12" t="s">
        <v>73</v>
      </c>
      <c r="AX2" s="11">
        <v>7</v>
      </c>
      <c r="AY2" s="11" t="s">
        <v>74</v>
      </c>
      <c r="AZ2" s="19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75</v>
      </c>
      <c r="N3" s="11">
        <v>20</v>
      </c>
      <c r="O3" s="11" t="s">
        <v>76</v>
      </c>
      <c r="P3" s="11">
        <v>20110</v>
      </c>
      <c r="Q3" s="11" t="s">
        <v>77</v>
      </c>
      <c r="R3" s="11" t="s">
        <v>78</v>
      </c>
      <c r="S3" s="11" t="s">
        <v>79</v>
      </c>
      <c r="T3" s="11" t="s">
        <v>80</v>
      </c>
      <c r="U3" s="10" t="s">
        <v>81</v>
      </c>
      <c r="V3" s="11" t="s">
        <v>82</v>
      </c>
      <c r="W3" s="10" t="s">
        <v>83</v>
      </c>
      <c r="X3" s="11"/>
      <c r="Y3" s="10"/>
      <c r="Z3" s="11"/>
      <c r="AA3" s="10"/>
      <c r="AB3" s="11" t="s">
        <v>84</v>
      </c>
      <c r="AC3" s="10" t="s">
        <v>85</v>
      </c>
      <c r="AD3" s="12" t="s">
        <v>86</v>
      </c>
      <c r="AE3" s="13" t="s">
        <v>87</v>
      </c>
      <c r="AF3" s="14">
        <v>1</v>
      </c>
      <c r="AG3" s="14">
        <v>1</v>
      </c>
      <c r="AH3" s="14">
        <v>0</v>
      </c>
      <c r="AI3" s="14">
        <v>0</v>
      </c>
      <c r="AJ3" s="14">
        <v>0</v>
      </c>
      <c r="AK3" s="14">
        <v>30115500</v>
      </c>
      <c r="AL3" s="14">
        <v>30115500</v>
      </c>
      <c r="AM3" s="14">
        <v>0</v>
      </c>
      <c r="AN3" s="14">
        <v>0</v>
      </c>
      <c r="AO3" s="14">
        <v>0</v>
      </c>
      <c r="AP3" s="14">
        <v>30115500</v>
      </c>
      <c r="AQ3" s="15" t="s">
        <v>72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30115500</v>
      </c>
      <c r="AW3" s="12" t="s">
        <v>73</v>
      </c>
      <c r="AX3" s="11">
        <v>4</v>
      </c>
      <c r="AY3" s="11" t="s">
        <v>88</v>
      </c>
      <c r="AZ3" s="19"/>
    </row>
    <row r="4" spans="1:52" ht="41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59</v>
      </c>
      <c r="N4" s="11">
        <v>66</v>
      </c>
      <c r="O4" s="11" t="s">
        <v>60</v>
      </c>
      <c r="P4" s="11">
        <v>66110</v>
      </c>
      <c r="Q4" s="11" t="s">
        <v>61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89</v>
      </c>
      <c r="AC4" s="10" t="s">
        <v>90</v>
      </c>
      <c r="AD4" s="12" t="s">
        <v>91</v>
      </c>
      <c r="AE4" s="13" t="s">
        <v>87</v>
      </c>
      <c r="AF4" s="14">
        <v>2</v>
      </c>
      <c r="AG4" s="14">
        <v>1</v>
      </c>
      <c r="AH4" s="14">
        <v>1</v>
      </c>
      <c r="AI4" s="14">
        <v>0</v>
      </c>
      <c r="AJ4" s="14">
        <v>0</v>
      </c>
      <c r="AK4" s="14">
        <v>15000000</v>
      </c>
      <c r="AL4" s="14">
        <v>15000000</v>
      </c>
      <c r="AM4" s="14">
        <v>15000000</v>
      </c>
      <c r="AN4" s="14">
        <v>0</v>
      </c>
      <c r="AO4" s="14">
        <v>0</v>
      </c>
      <c r="AP4" s="14">
        <v>30000000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30000000</v>
      </c>
      <c r="AW4" s="12" t="s">
        <v>73</v>
      </c>
      <c r="AX4" s="11">
        <v>7</v>
      </c>
      <c r="AY4" s="11" t="s">
        <v>74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59</v>
      </c>
      <c r="N5" s="11">
        <v>66</v>
      </c>
      <c r="O5" s="11" t="s">
        <v>60</v>
      </c>
      <c r="P5" s="11">
        <v>66110</v>
      </c>
      <c r="Q5" s="11" t="s">
        <v>61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92</v>
      </c>
      <c r="AC5" s="10" t="s">
        <v>93</v>
      </c>
      <c r="AD5" s="12" t="s">
        <v>94</v>
      </c>
      <c r="AE5" s="13" t="s">
        <v>95</v>
      </c>
      <c r="AF5" s="14">
        <v>12</v>
      </c>
      <c r="AG5" s="14">
        <v>3</v>
      </c>
      <c r="AH5" s="14">
        <v>3</v>
      </c>
      <c r="AI5" s="14">
        <v>3</v>
      </c>
      <c r="AJ5" s="14">
        <v>3</v>
      </c>
      <c r="AK5" s="14">
        <v>5250740</v>
      </c>
      <c r="AL5" s="14">
        <v>15752220</v>
      </c>
      <c r="AM5" s="14">
        <v>15752220</v>
      </c>
      <c r="AN5" s="14">
        <v>15752220</v>
      </c>
      <c r="AO5" s="14">
        <v>15752220</v>
      </c>
      <c r="AP5" s="14">
        <v>63008880</v>
      </c>
      <c r="AQ5" s="15" t="s">
        <v>72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63008880</v>
      </c>
      <c r="AW5" s="12" t="s">
        <v>73</v>
      </c>
      <c r="AX5" s="11">
        <v>7</v>
      </c>
      <c r="AY5" s="11" t="s">
        <v>74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59</v>
      </c>
      <c r="N6" s="11">
        <v>66</v>
      </c>
      <c r="O6" s="11" t="s">
        <v>60</v>
      </c>
      <c r="P6" s="11">
        <v>66110</v>
      </c>
      <c r="Q6" s="11" t="s">
        <v>61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96</v>
      </c>
      <c r="AC6" s="10" t="s">
        <v>97</v>
      </c>
      <c r="AD6" s="12" t="s">
        <v>98</v>
      </c>
      <c r="AE6" s="13" t="s">
        <v>99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15000000</v>
      </c>
      <c r="AL6" s="14">
        <v>15000000</v>
      </c>
      <c r="AM6" s="14">
        <v>0</v>
      </c>
      <c r="AN6" s="14">
        <v>0</v>
      </c>
      <c r="AO6" s="14">
        <v>0</v>
      </c>
      <c r="AP6" s="14">
        <v>15000000</v>
      </c>
      <c r="AQ6" s="15" t="s">
        <v>72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15000000</v>
      </c>
      <c r="AW6" s="12" t="s">
        <v>73</v>
      </c>
      <c r="AX6" s="11">
        <v>7</v>
      </c>
      <c r="AY6" s="11" t="s">
        <v>74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59</v>
      </c>
      <c r="N7" s="11">
        <v>66</v>
      </c>
      <c r="O7" s="11" t="s">
        <v>60</v>
      </c>
      <c r="P7" s="11">
        <v>66110</v>
      </c>
      <c r="Q7" s="11" t="s">
        <v>61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100</v>
      </c>
      <c r="AC7" s="10" t="s">
        <v>101</v>
      </c>
      <c r="AD7" s="12" t="s">
        <v>102</v>
      </c>
      <c r="AE7" s="13" t="s">
        <v>87</v>
      </c>
      <c r="AF7" s="14">
        <v>24</v>
      </c>
      <c r="AG7" s="14">
        <v>6</v>
      </c>
      <c r="AH7" s="14">
        <v>6</v>
      </c>
      <c r="AI7" s="14">
        <v>6</v>
      </c>
      <c r="AJ7" s="14">
        <v>6</v>
      </c>
      <c r="AK7" s="14">
        <v>6250000</v>
      </c>
      <c r="AL7" s="14">
        <v>37500000</v>
      </c>
      <c r="AM7" s="14">
        <v>37500000</v>
      </c>
      <c r="AN7" s="14">
        <v>37500000</v>
      </c>
      <c r="AO7" s="14">
        <v>37500000</v>
      </c>
      <c r="AP7" s="14">
        <v>150000000</v>
      </c>
      <c r="AQ7" s="15" t="s">
        <v>72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150000000</v>
      </c>
      <c r="AW7" s="12" t="s">
        <v>73</v>
      </c>
      <c r="AX7" s="11">
        <v>7</v>
      </c>
      <c r="AY7" s="11" t="s">
        <v>74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59</v>
      </c>
      <c r="N8" s="11">
        <v>66</v>
      </c>
      <c r="O8" s="11" t="s">
        <v>60</v>
      </c>
      <c r="P8" s="11">
        <v>66110</v>
      </c>
      <c r="Q8" s="11" t="s">
        <v>61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103</v>
      </c>
      <c r="AC8" s="10" t="s">
        <v>104</v>
      </c>
      <c r="AD8" s="12" t="s">
        <v>105</v>
      </c>
      <c r="AE8" s="13" t="s">
        <v>95</v>
      </c>
      <c r="AF8" s="14">
        <v>12</v>
      </c>
      <c r="AG8" s="14">
        <v>3</v>
      </c>
      <c r="AH8" s="14">
        <v>3</v>
      </c>
      <c r="AI8" s="14">
        <v>3</v>
      </c>
      <c r="AJ8" s="14">
        <v>3</v>
      </c>
      <c r="AK8" s="14">
        <v>4855084</v>
      </c>
      <c r="AL8" s="14">
        <v>14565252</v>
      </c>
      <c r="AM8" s="14">
        <v>14565252</v>
      </c>
      <c r="AN8" s="14">
        <v>14565252</v>
      </c>
      <c r="AO8" s="14">
        <v>14565252</v>
      </c>
      <c r="AP8" s="14">
        <v>58261008</v>
      </c>
      <c r="AQ8" s="15" t="s">
        <v>72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58261008</v>
      </c>
      <c r="AW8" s="12" t="s">
        <v>73</v>
      </c>
      <c r="AX8" s="11">
        <v>7</v>
      </c>
      <c r="AY8" s="11" t="s">
        <v>74</v>
      </c>
      <c r="AZ8" s="19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59</v>
      </c>
      <c r="N9" s="11">
        <v>66</v>
      </c>
      <c r="O9" s="11" t="s">
        <v>60</v>
      </c>
      <c r="P9" s="11">
        <v>66110</v>
      </c>
      <c r="Q9" s="11" t="s">
        <v>61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106</v>
      </c>
      <c r="AC9" s="10" t="s">
        <v>107</v>
      </c>
      <c r="AD9" s="12" t="s">
        <v>108</v>
      </c>
      <c r="AE9" s="13" t="s">
        <v>95</v>
      </c>
      <c r="AF9" s="14">
        <v>12</v>
      </c>
      <c r="AG9" s="14">
        <v>3</v>
      </c>
      <c r="AH9" s="14">
        <v>3</v>
      </c>
      <c r="AI9" s="14">
        <v>3</v>
      </c>
      <c r="AJ9" s="14">
        <v>3</v>
      </c>
      <c r="AK9" s="14">
        <v>1375000</v>
      </c>
      <c r="AL9" s="14">
        <v>4125000</v>
      </c>
      <c r="AM9" s="14">
        <v>4125000</v>
      </c>
      <c r="AN9" s="14">
        <v>4125000</v>
      </c>
      <c r="AO9" s="14">
        <v>4125000</v>
      </c>
      <c r="AP9" s="14">
        <v>16500000</v>
      </c>
      <c r="AQ9" s="15" t="s">
        <v>72</v>
      </c>
      <c r="AR9" s="16">
        <v>0</v>
      </c>
      <c r="AS9" s="17">
        <f t="shared" si="0"/>
        <v>0</v>
      </c>
      <c r="AT9" s="18">
        <f t="shared" si="1"/>
        <v>0</v>
      </c>
      <c r="AU9" s="18">
        <f t="shared" si="2"/>
        <v>0</v>
      </c>
      <c r="AV9" s="18">
        <f t="shared" si="3"/>
        <v>16500000</v>
      </c>
      <c r="AW9" s="12" t="s">
        <v>73</v>
      </c>
      <c r="AX9" s="11">
        <v>7</v>
      </c>
      <c r="AY9" s="11" t="s">
        <v>74</v>
      </c>
      <c r="AZ9" s="19"/>
    </row>
    <row r="10" spans="1:52" ht="41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59</v>
      </c>
      <c r="N10" s="11">
        <v>66</v>
      </c>
      <c r="O10" s="11" t="s">
        <v>60</v>
      </c>
      <c r="P10" s="11">
        <v>66110</v>
      </c>
      <c r="Q10" s="11" t="s">
        <v>61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109</v>
      </c>
      <c r="AC10" s="10" t="s">
        <v>110</v>
      </c>
      <c r="AD10" s="12" t="s">
        <v>111</v>
      </c>
      <c r="AE10" s="13" t="s">
        <v>87</v>
      </c>
      <c r="AF10" s="14">
        <v>120</v>
      </c>
      <c r="AG10" s="14">
        <v>30</v>
      </c>
      <c r="AH10" s="14">
        <v>30</v>
      </c>
      <c r="AI10" s="14">
        <v>30</v>
      </c>
      <c r="AJ10" s="14">
        <v>30</v>
      </c>
      <c r="AK10" s="14">
        <v>250000</v>
      </c>
      <c r="AL10" s="14">
        <v>7500000</v>
      </c>
      <c r="AM10" s="14">
        <v>7500000</v>
      </c>
      <c r="AN10" s="14">
        <v>7500000</v>
      </c>
      <c r="AO10" s="14">
        <v>7500000</v>
      </c>
      <c r="AP10" s="14">
        <v>30000000</v>
      </c>
      <c r="AQ10" s="15" t="s">
        <v>72</v>
      </c>
      <c r="AR10" s="16">
        <v>0</v>
      </c>
      <c r="AS10" s="17">
        <f t="shared" si="0"/>
        <v>0</v>
      </c>
      <c r="AT10" s="18">
        <f t="shared" si="1"/>
        <v>0</v>
      </c>
      <c r="AU10" s="18">
        <f t="shared" si="2"/>
        <v>0</v>
      </c>
      <c r="AV10" s="18">
        <f t="shared" si="3"/>
        <v>30000000</v>
      </c>
      <c r="AW10" s="12" t="s">
        <v>73</v>
      </c>
      <c r="AX10" s="11">
        <v>7</v>
      </c>
      <c r="AY10" s="11" t="s">
        <v>74</v>
      </c>
      <c r="AZ10" s="19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59</v>
      </c>
      <c r="N11" s="11">
        <v>66</v>
      </c>
      <c r="O11" s="11" t="s">
        <v>60</v>
      </c>
      <c r="P11" s="11">
        <v>66110</v>
      </c>
      <c r="Q11" s="11" t="s">
        <v>61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112</v>
      </c>
      <c r="AC11" s="10" t="s">
        <v>113</v>
      </c>
      <c r="AD11" s="12" t="s">
        <v>114</v>
      </c>
      <c r="AE11" s="13" t="s">
        <v>95</v>
      </c>
      <c r="AF11" s="14">
        <v>12</v>
      </c>
      <c r="AG11" s="14">
        <v>3</v>
      </c>
      <c r="AH11" s="14">
        <v>3</v>
      </c>
      <c r="AI11" s="14">
        <v>3</v>
      </c>
      <c r="AJ11" s="14">
        <v>3</v>
      </c>
      <c r="AK11" s="14">
        <v>5500000</v>
      </c>
      <c r="AL11" s="14">
        <v>16500000</v>
      </c>
      <c r="AM11" s="14">
        <v>16500000</v>
      </c>
      <c r="AN11" s="14">
        <v>16500000</v>
      </c>
      <c r="AO11" s="14">
        <v>16500000</v>
      </c>
      <c r="AP11" s="14">
        <v>66000000</v>
      </c>
      <c r="AQ11" s="15" t="s">
        <v>72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66000000</v>
      </c>
      <c r="AW11" s="12" t="s">
        <v>73</v>
      </c>
      <c r="AX11" s="11">
        <v>7</v>
      </c>
      <c r="AY11" s="11" t="s">
        <v>74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59</v>
      </c>
      <c r="N12" s="11">
        <v>66</v>
      </c>
      <c r="O12" s="11" t="s">
        <v>60</v>
      </c>
      <c r="P12" s="11">
        <v>66110</v>
      </c>
      <c r="Q12" s="11" t="s">
        <v>61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115</v>
      </c>
      <c r="AC12" s="10" t="s">
        <v>116</v>
      </c>
      <c r="AD12" s="12" t="s">
        <v>117</v>
      </c>
      <c r="AE12" s="13" t="s">
        <v>99</v>
      </c>
      <c r="AF12" s="14">
        <v>1</v>
      </c>
      <c r="AG12" s="14">
        <v>1</v>
      </c>
      <c r="AH12" s="14">
        <v>0</v>
      </c>
      <c r="AI12" s="14">
        <v>0</v>
      </c>
      <c r="AJ12" s="14">
        <v>0</v>
      </c>
      <c r="AK12" s="14">
        <v>320694998</v>
      </c>
      <c r="AL12" s="14">
        <v>320694998</v>
      </c>
      <c r="AM12" s="14">
        <v>0</v>
      </c>
      <c r="AN12" s="14">
        <v>0</v>
      </c>
      <c r="AO12" s="14">
        <v>0</v>
      </c>
      <c r="AP12" s="14">
        <v>320694998</v>
      </c>
      <c r="AQ12" s="15" t="s">
        <v>72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320694998</v>
      </c>
      <c r="AW12" s="12" t="s">
        <v>73</v>
      </c>
      <c r="AX12" s="11">
        <v>7</v>
      </c>
      <c r="AY12" s="11" t="s">
        <v>74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59</v>
      </c>
      <c r="N13" s="11">
        <v>66</v>
      </c>
      <c r="O13" s="11" t="s">
        <v>60</v>
      </c>
      <c r="P13" s="11">
        <v>66110</v>
      </c>
      <c r="Q13" s="11" t="s">
        <v>61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118</v>
      </c>
      <c r="AC13" s="10" t="s">
        <v>119</v>
      </c>
      <c r="AD13" s="12" t="s">
        <v>120</v>
      </c>
      <c r="AE13" s="13" t="s">
        <v>99</v>
      </c>
      <c r="AF13" s="14">
        <v>1</v>
      </c>
      <c r="AG13" s="14">
        <v>0</v>
      </c>
      <c r="AH13" s="14">
        <v>1</v>
      </c>
      <c r="AI13" s="14">
        <v>0</v>
      </c>
      <c r="AJ13" s="14">
        <v>0</v>
      </c>
      <c r="AK13" s="14">
        <v>13266728</v>
      </c>
      <c r="AL13" s="14">
        <v>0</v>
      </c>
      <c r="AM13" s="14">
        <v>13266728</v>
      </c>
      <c r="AN13" s="14">
        <v>0</v>
      </c>
      <c r="AO13" s="14">
        <v>0</v>
      </c>
      <c r="AP13" s="14">
        <v>13266728</v>
      </c>
      <c r="AQ13" s="15" t="s">
        <v>72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13266728</v>
      </c>
      <c r="AW13" s="12" t="s">
        <v>73</v>
      </c>
      <c r="AX13" s="11">
        <v>7</v>
      </c>
      <c r="AY13" s="11" t="s">
        <v>74</v>
      </c>
      <c r="AZ13" s="19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59</v>
      </c>
      <c r="N14" s="11">
        <v>66</v>
      </c>
      <c r="O14" s="11" t="s">
        <v>60</v>
      </c>
      <c r="P14" s="11">
        <v>66110</v>
      </c>
      <c r="Q14" s="11" t="s">
        <v>61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121</v>
      </c>
      <c r="AC14" s="10" t="s">
        <v>122</v>
      </c>
      <c r="AD14" s="12" t="s">
        <v>123</v>
      </c>
      <c r="AE14" s="13" t="s">
        <v>95</v>
      </c>
      <c r="AF14" s="14">
        <v>12</v>
      </c>
      <c r="AG14" s="14">
        <v>3</v>
      </c>
      <c r="AH14" s="14">
        <v>3</v>
      </c>
      <c r="AI14" s="14">
        <v>3</v>
      </c>
      <c r="AJ14" s="14">
        <v>3</v>
      </c>
      <c r="AK14" s="14">
        <v>1000000</v>
      </c>
      <c r="AL14" s="14">
        <v>3000000</v>
      </c>
      <c r="AM14" s="14">
        <v>3000000</v>
      </c>
      <c r="AN14" s="14">
        <v>3000000</v>
      </c>
      <c r="AO14" s="14">
        <v>3000000</v>
      </c>
      <c r="AP14" s="14">
        <v>12000000</v>
      </c>
      <c r="AQ14" s="15" t="s">
        <v>72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12000000</v>
      </c>
      <c r="AW14" s="12" t="s">
        <v>73</v>
      </c>
      <c r="AX14" s="11">
        <v>7</v>
      </c>
      <c r="AY14" s="11" t="s">
        <v>74</v>
      </c>
      <c r="AZ14" s="19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59</v>
      </c>
      <c r="N15" s="11">
        <v>66</v>
      </c>
      <c r="O15" s="11" t="s">
        <v>60</v>
      </c>
      <c r="P15" s="11">
        <v>66110</v>
      </c>
      <c r="Q15" s="11" t="s">
        <v>61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124</v>
      </c>
      <c r="AC15" s="10" t="s">
        <v>125</v>
      </c>
      <c r="AD15" s="12" t="s">
        <v>126</v>
      </c>
      <c r="AE15" s="13" t="s">
        <v>95</v>
      </c>
      <c r="AF15" s="14">
        <v>12</v>
      </c>
      <c r="AG15" s="14">
        <v>3</v>
      </c>
      <c r="AH15" s="14">
        <v>3</v>
      </c>
      <c r="AI15" s="14">
        <v>3</v>
      </c>
      <c r="AJ15" s="14">
        <v>3</v>
      </c>
      <c r="AK15" s="14">
        <v>5500000</v>
      </c>
      <c r="AL15" s="14">
        <v>16500000</v>
      </c>
      <c r="AM15" s="14">
        <v>16500000</v>
      </c>
      <c r="AN15" s="14">
        <v>16500000</v>
      </c>
      <c r="AO15" s="14">
        <v>16500000</v>
      </c>
      <c r="AP15" s="14">
        <v>66000000</v>
      </c>
      <c r="AQ15" s="15" t="s">
        <v>72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66000000</v>
      </c>
      <c r="AW15" s="12" t="s">
        <v>73</v>
      </c>
      <c r="AX15" s="11">
        <v>7</v>
      </c>
      <c r="AY15" s="11" t="s">
        <v>74</v>
      </c>
      <c r="AZ15" s="19"/>
    </row>
    <row r="16" spans="1:52" ht="41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59</v>
      </c>
      <c r="N16" s="11">
        <v>66</v>
      </c>
      <c r="O16" s="11" t="s">
        <v>60</v>
      </c>
      <c r="P16" s="11">
        <v>66110</v>
      </c>
      <c r="Q16" s="11" t="s">
        <v>61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127</v>
      </c>
      <c r="AC16" s="10" t="s">
        <v>128</v>
      </c>
      <c r="AD16" s="12" t="s">
        <v>129</v>
      </c>
      <c r="AE16" s="13" t="s">
        <v>95</v>
      </c>
      <c r="AF16" s="14">
        <v>12</v>
      </c>
      <c r="AG16" s="14">
        <v>3</v>
      </c>
      <c r="AH16" s="14">
        <v>3</v>
      </c>
      <c r="AI16" s="14">
        <v>3</v>
      </c>
      <c r="AJ16" s="14">
        <v>3</v>
      </c>
      <c r="AK16" s="14">
        <v>2600000</v>
      </c>
      <c r="AL16" s="14">
        <v>7800000</v>
      </c>
      <c r="AM16" s="14">
        <v>7800000</v>
      </c>
      <c r="AN16" s="14">
        <v>7800000</v>
      </c>
      <c r="AO16" s="14">
        <v>7800000</v>
      </c>
      <c r="AP16" s="14">
        <v>31200000</v>
      </c>
      <c r="AQ16" s="15" t="s">
        <v>72</v>
      </c>
      <c r="AR16" s="16">
        <v>0</v>
      </c>
      <c r="AS16" s="17">
        <f t="shared" si="0"/>
        <v>0</v>
      </c>
      <c r="AT16" s="18">
        <f t="shared" si="1"/>
        <v>0</v>
      </c>
      <c r="AU16" s="18">
        <f t="shared" si="2"/>
        <v>0</v>
      </c>
      <c r="AV16" s="18">
        <f t="shared" si="3"/>
        <v>31200000</v>
      </c>
      <c r="AW16" s="12" t="s">
        <v>73</v>
      </c>
      <c r="AX16" s="11">
        <v>7</v>
      </c>
      <c r="AY16" s="11" t="s">
        <v>74</v>
      </c>
      <c r="AZ16" s="19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59</v>
      </c>
      <c r="N17" s="11">
        <v>66</v>
      </c>
      <c r="O17" s="11" t="s">
        <v>60</v>
      </c>
      <c r="P17" s="11">
        <v>66110</v>
      </c>
      <c r="Q17" s="11" t="s">
        <v>61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130</v>
      </c>
      <c r="AC17" s="10" t="s">
        <v>131</v>
      </c>
      <c r="AD17" s="12" t="s">
        <v>132</v>
      </c>
      <c r="AE17" s="13" t="s">
        <v>87</v>
      </c>
      <c r="AF17" s="14">
        <v>4</v>
      </c>
      <c r="AG17" s="14">
        <v>1</v>
      </c>
      <c r="AH17" s="14">
        <v>1</v>
      </c>
      <c r="AI17" s="14">
        <v>1</v>
      </c>
      <c r="AJ17" s="14">
        <v>1</v>
      </c>
      <c r="AK17" s="14">
        <v>75000000</v>
      </c>
      <c r="AL17" s="14">
        <v>75000000</v>
      </c>
      <c r="AM17" s="14">
        <v>75000000</v>
      </c>
      <c r="AN17" s="14">
        <v>75000000</v>
      </c>
      <c r="AO17" s="14">
        <v>75000000</v>
      </c>
      <c r="AP17" s="14">
        <v>300000000</v>
      </c>
      <c r="AQ17" s="15" t="s">
        <v>72</v>
      </c>
      <c r="AR17" s="16">
        <v>0</v>
      </c>
      <c r="AS17" s="17">
        <f t="shared" si="0"/>
        <v>0</v>
      </c>
      <c r="AT17" s="18">
        <f t="shared" si="1"/>
        <v>0</v>
      </c>
      <c r="AU17" s="18">
        <f t="shared" si="2"/>
        <v>0</v>
      </c>
      <c r="AV17" s="18">
        <f t="shared" si="3"/>
        <v>300000000</v>
      </c>
      <c r="AW17" s="12" t="s">
        <v>73</v>
      </c>
      <c r="AX17" s="11">
        <v>7</v>
      </c>
      <c r="AY17" s="11" t="s">
        <v>74</v>
      </c>
      <c r="AZ17" s="19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59</v>
      </c>
      <c r="N18" s="11">
        <v>66</v>
      </c>
      <c r="O18" s="11" t="s">
        <v>60</v>
      </c>
      <c r="P18" s="11">
        <v>66110</v>
      </c>
      <c r="Q18" s="11" t="s">
        <v>61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133</v>
      </c>
      <c r="AC18" s="10" t="s">
        <v>134</v>
      </c>
      <c r="AD18" s="12" t="s">
        <v>135</v>
      </c>
      <c r="AE18" s="13" t="s">
        <v>99</v>
      </c>
      <c r="AF18" s="14">
        <v>1</v>
      </c>
      <c r="AG18" s="14">
        <v>1</v>
      </c>
      <c r="AH18" s="14">
        <v>0</v>
      </c>
      <c r="AI18" s="14">
        <v>0</v>
      </c>
      <c r="AJ18" s="14">
        <v>0</v>
      </c>
      <c r="AK18" s="14">
        <v>10209293</v>
      </c>
      <c r="AL18" s="14">
        <v>10209293</v>
      </c>
      <c r="AM18" s="14">
        <v>0</v>
      </c>
      <c r="AN18" s="14">
        <v>0</v>
      </c>
      <c r="AO18" s="14">
        <v>0</v>
      </c>
      <c r="AP18" s="14">
        <v>10209293</v>
      </c>
      <c r="AQ18" s="15" t="s">
        <v>72</v>
      </c>
      <c r="AR18" s="16">
        <v>0</v>
      </c>
      <c r="AS18" s="17">
        <f t="shared" si="0"/>
        <v>0</v>
      </c>
      <c r="AT18" s="18">
        <f t="shared" si="1"/>
        <v>0</v>
      </c>
      <c r="AU18" s="18">
        <f t="shared" si="2"/>
        <v>0</v>
      </c>
      <c r="AV18" s="18">
        <f t="shared" si="3"/>
        <v>10209293</v>
      </c>
      <c r="AW18" s="12" t="s">
        <v>73</v>
      </c>
      <c r="AX18" s="11">
        <v>7</v>
      </c>
      <c r="AY18" s="11" t="s">
        <v>74</v>
      </c>
      <c r="AZ18" s="19"/>
    </row>
    <row r="19" spans="1:52" ht="41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136</v>
      </c>
      <c r="N19" s="11">
        <v>61</v>
      </c>
      <c r="O19" s="11" t="s">
        <v>137</v>
      </c>
      <c r="P19" s="11">
        <v>61320</v>
      </c>
      <c r="Q19" s="11" t="s">
        <v>138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139</v>
      </c>
      <c r="AC19" s="10" t="s">
        <v>140</v>
      </c>
      <c r="AD19" s="12" t="s">
        <v>141</v>
      </c>
      <c r="AE19" s="13" t="s">
        <v>87</v>
      </c>
      <c r="AF19" s="14">
        <v>228</v>
      </c>
      <c r="AG19" s="14">
        <v>57</v>
      </c>
      <c r="AH19" s="14">
        <v>57</v>
      </c>
      <c r="AI19" s="14">
        <v>57</v>
      </c>
      <c r="AJ19" s="14">
        <v>57</v>
      </c>
      <c r="AK19" s="14">
        <v>594736.84210526</v>
      </c>
      <c r="AL19" s="14">
        <v>33900000</v>
      </c>
      <c r="AM19" s="14">
        <v>33900000</v>
      </c>
      <c r="AN19" s="14">
        <v>33900000</v>
      </c>
      <c r="AO19" s="14">
        <v>33900000</v>
      </c>
      <c r="AP19" s="14">
        <v>135600000</v>
      </c>
      <c r="AQ19" s="15" t="s">
        <v>72</v>
      </c>
      <c r="AR19" s="16">
        <v>0</v>
      </c>
      <c r="AS19" s="17">
        <f t="shared" si="0"/>
        <v>0</v>
      </c>
      <c r="AT19" s="18">
        <f t="shared" si="1"/>
        <v>0</v>
      </c>
      <c r="AU19" s="18">
        <f t="shared" si="2"/>
        <v>0</v>
      </c>
      <c r="AV19" s="18">
        <f t="shared" si="3"/>
        <v>135600000</v>
      </c>
      <c r="AW19" s="12" t="s">
        <v>73</v>
      </c>
      <c r="AX19" s="11">
        <v>1</v>
      </c>
      <c r="AY19" s="11" t="s">
        <v>142</v>
      </c>
      <c r="AZ19" s="19"/>
    </row>
    <row r="20" spans="1:52" ht="41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59</v>
      </c>
      <c r="N20" s="11">
        <v>66</v>
      </c>
      <c r="O20" s="11" t="s">
        <v>60</v>
      </c>
      <c r="P20" s="11">
        <v>66110</v>
      </c>
      <c r="Q20" s="11" t="s">
        <v>61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143</v>
      </c>
      <c r="AC20" s="10" t="s">
        <v>144</v>
      </c>
      <c r="AD20" s="12" t="s">
        <v>145</v>
      </c>
      <c r="AE20" s="13" t="s">
        <v>99</v>
      </c>
      <c r="AF20" s="14">
        <v>1</v>
      </c>
      <c r="AG20" s="14">
        <v>1</v>
      </c>
      <c r="AH20" s="14">
        <v>0</v>
      </c>
      <c r="AI20" s="14">
        <v>0</v>
      </c>
      <c r="AJ20" s="14">
        <v>0</v>
      </c>
      <c r="AK20" s="14">
        <v>9525000</v>
      </c>
      <c r="AL20" s="14">
        <v>9525000</v>
      </c>
      <c r="AM20" s="14">
        <v>0</v>
      </c>
      <c r="AN20" s="14">
        <v>0</v>
      </c>
      <c r="AO20" s="14">
        <v>0</v>
      </c>
      <c r="AP20" s="14">
        <v>9525000</v>
      </c>
      <c r="AQ20" s="15" t="s">
        <v>72</v>
      </c>
      <c r="AR20" s="16">
        <v>0</v>
      </c>
      <c r="AS20" s="17">
        <f t="shared" si="0"/>
        <v>0</v>
      </c>
      <c r="AT20" s="18">
        <f t="shared" si="1"/>
        <v>0</v>
      </c>
      <c r="AU20" s="18">
        <f t="shared" si="2"/>
        <v>0</v>
      </c>
      <c r="AV20" s="18">
        <f t="shared" si="3"/>
        <v>9525000</v>
      </c>
      <c r="AW20" s="12" t="s">
        <v>73</v>
      </c>
      <c r="AX20" s="11">
        <v>7</v>
      </c>
      <c r="AY20" s="11" t="s">
        <v>74</v>
      </c>
      <c r="AZ20" s="19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136</v>
      </c>
      <c r="N21" s="11">
        <v>61</v>
      </c>
      <c r="O21" s="11" t="s">
        <v>137</v>
      </c>
      <c r="P21" s="11">
        <v>61320</v>
      </c>
      <c r="Q21" s="11" t="s">
        <v>138</v>
      </c>
      <c r="R21" s="11" t="s">
        <v>62</v>
      </c>
      <c r="S21" s="11" t="s">
        <v>63</v>
      </c>
      <c r="T21" s="11" t="s">
        <v>64</v>
      </c>
      <c r="U21" s="10" t="s">
        <v>65</v>
      </c>
      <c r="V21" s="11" t="s">
        <v>66</v>
      </c>
      <c r="W21" s="10" t="s">
        <v>67</v>
      </c>
      <c r="X21" s="11"/>
      <c r="Y21" s="10"/>
      <c r="Z21" s="11"/>
      <c r="AA21" s="10"/>
      <c r="AB21" s="11" t="s">
        <v>146</v>
      </c>
      <c r="AC21" s="10" t="s">
        <v>147</v>
      </c>
      <c r="AD21" s="12" t="s">
        <v>148</v>
      </c>
      <c r="AE21" s="13" t="s">
        <v>149</v>
      </c>
      <c r="AF21" s="14">
        <v>12</v>
      </c>
      <c r="AG21" s="14">
        <v>3</v>
      </c>
      <c r="AH21" s="14">
        <v>3</v>
      </c>
      <c r="AI21" s="14">
        <v>3</v>
      </c>
      <c r="AJ21" s="14">
        <v>3</v>
      </c>
      <c r="AK21" s="14">
        <v>95932760</v>
      </c>
      <c r="AL21" s="14">
        <v>287798280</v>
      </c>
      <c r="AM21" s="14">
        <v>287798280</v>
      </c>
      <c r="AN21" s="14">
        <v>287798280</v>
      </c>
      <c r="AO21" s="14">
        <v>287798280</v>
      </c>
      <c r="AP21" s="14">
        <v>1151193120</v>
      </c>
      <c r="AQ21" s="15" t="s">
        <v>72</v>
      </c>
      <c r="AR21" s="16">
        <v>0</v>
      </c>
      <c r="AS21" s="17">
        <f t="shared" si="0"/>
        <v>0</v>
      </c>
      <c r="AT21" s="18">
        <f t="shared" si="1"/>
        <v>0</v>
      </c>
      <c r="AU21" s="18">
        <f t="shared" si="2"/>
        <v>0</v>
      </c>
      <c r="AV21" s="18">
        <f t="shared" si="3"/>
        <v>1151193120</v>
      </c>
      <c r="AW21" s="12" t="s">
        <v>73</v>
      </c>
      <c r="AX21" s="11">
        <v>1</v>
      </c>
      <c r="AY21" s="11" t="s">
        <v>142</v>
      </c>
      <c r="AZ21" s="19"/>
    </row>
  </sheetData>
  <sheetProtection algorithmName="SHA-512" hashValue="Ro+XWbEzIXBJRq2WiGo6yn8YUKvJQzxSD+kNfJxcHlTyNg9PTaWQ2WS8/pcDL4uykt63B0U6VAhXxpPA8ipx6w==" saltValue="zwSP2aAD/gdbXO1GWPnJ9w==" spinCount="100000" sheet="1" objects="1" scenarios="1" selectLockedCells="1" sort="0" autoFilter="0"/>
  <autoFilter ref="A1:AZ21" xr:uid="{D5388160-BA65-47A6-9CF2-EAA4D9816339}"/>
  <dataValidations count="2">
    <dataValidation type="list" allowBlank="1" showInputMessage="1" showErrorMessage="1" sqref="AQ2:AQ21" xr:uid="{5455F096-F5AC-4303-87BD-E0ACEFF20B21}">
      <formula1>"activité usuelle, activité d'investissement bénéficiant d'un CP, autres"</formula1>
    </dataValidation>
    <dataValidation type="list" allowBlank="1" showInputMessage="1" showErrorMessage="1" sqref="AR2:AR21" xr:uid="{2B6679A4-6470-471C-AF0D-4A97F1B2CE00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OMBOUDSMAN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2025-09-03T06:52:33Z</dcterms:created>
  <dcterms:modified xsi:type="dcterms:W3CDTF">2025-09-03T06:52:33Z</dcterms:modified>
</cp:coreProperties>
</file>