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NEVAS_T3\"/>
    </mc:Choice>
  </mc:AlternateContent>
  <xr:revisionPtr revIDLastSave="0" documentId="8_{49F5CC75-4416-408D-9DA1-7FA648E9C339}" xr6:coauthVersionLast="47" xr6:coauthVersionMax="47" xr10:uidLastSave="{00000000-0000-0000-0000-000000000000}"/>
  <bookViews>
    <workbookView xWindow="-108" yWindow="-108" windowWidth="23256" windowHeight="13896" xr2:uid="{7CA82F5D-133F-4E82-A986-7A43CCF96A6C}"/>
  </bookViews>
  <sheets>
    <sheet name="CE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7" i="1" l="1"/>
  <c r="BF33" i="1"/>
  <c r="BA33" i="1"/>
  <c r="BF32" i="1"/>
  <c r="BA32" i="1"/>
  <c r="BF31" i="1"/>
  <c r="BA31" i="1"/>
  <c r="BF30" i="1"/>
  <c r="BA30" i="1"/>
  <c r="BF29" i="1"/>
  <c r="BA29" i="1"/>
  <c r="BF28" i="1"/>
  <c r="BA28" i="1"/>
  <c r="BF27" i="1"/>
  <c r="BA27" i="1"/>
  <c r="BF26" i="1"/>
  <c r="BA26" i="1"/>
  <c r="BF25" i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67A5F09E-241E-42C3-9717-3BB2C7E3F30F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473EB971-AFDF-4E8E-A080-0F8223F86FAD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<sst xmlns="http://schemas.openxmlformats.org/spreadsheetml/2006/main" count="870" uniqueCount="222">
  <si>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</si>
  <si>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</si>
  <si>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</si>
  <si>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</si>
  <si>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</si>
  <si>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</si>
  <si>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</si>
  <si>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</si>
  <si>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</si>
  <si>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</si>
  <si>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</si>
  <si>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</si>
  <si>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</si>
  <si>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</si>
  <si>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</si>
  <si>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</si>
  <si>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</si>
  <si>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</si>
  <si>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</si>
  <si>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</si>
  <si>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</si>
  <si>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</si>
  <si>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</si>
  <si>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</si>
  <si>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</si>
  <si>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</si>
  <si>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</si>
  <si>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</si>
  <si>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</si>
  <si>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</si>
  <si>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</si>
  <si>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</si>
  <si>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</si>
  <si>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</si>
  <si>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</si>
  <si>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</si>
  <si>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</si>
  <si>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</si>
  <si>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</si>
  <si>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</si>
  <si>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</si>
  <si>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</si>
  <si>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</si>
  <si>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</si>
  <si>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</si>
  <si>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</si>
  <si>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</si>
  <si>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</si>
  <si>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</si>
  <si>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</si>
  <si>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</si>
  <si>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</si>
  <si>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</si>
  <si>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</si>
  <si>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</si>
  <si>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</si>
  <si>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</si>
  <si>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</si>
  <si>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</si>
  <si>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</si>
  <si>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</si>
  <si>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</si>
  <si>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</si>
  <si>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</si>
  <si>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08</t>
  </si>
  <si>
    <t>COMMISSION ELECTORALE NATIONALE INDEPENDANTE</t>
  </si>
  <si>
    <t>Pilier 1: Engagement de l’Etat</t>
  </si>
  <si>
    <t>01. Améliorer les Capacités institutionnelles de l’Etat</t>
  </si>
  <si>
    <t>Axe 5. Gouvernance, paix, réconciliation et mobilisation des ressources</t>
  </si>
  <si>
    <t>070</t>
  </si>
  <si>
    <t>Dotation à la Commission Electorale Nationale Indépendante (CENI)</t>
  </si>
  <si>
    <t>0001133</t>
  </si>
  <si>
    <t>08000010076611011000013301</t>
  </si>
  <si>
    <t>66</t>
  </si>
  <si>
    <t>ALLOCATIONS - Contributions ET EXONERATIONS</t>
  </si>
  <si>
    <t>66110</t>
  </si>
  <si>
    <t>Allocations aux pouvoirs publics</t>
  </si>
  <si>
    <t>01</t>
  </si>
  <si>
    <t>Services publiques généraux</t>
  </si>
  <si>
    <t>013</t>
  </si>
  <si>
    <t>Service généraux de l'administration</t>
  </si>
  <si>
    <t>0133</t>
  </si>
  <si>
    <t>Services généraux de l’administration territoriale</t>
  </si>
  <si>
    <t>070000001</t>
  </si>
  <si>
    <t>Acheter 57 600 litres de gasoil des véhicules de la CENI</t>
  </si>
  <si>
    <t>57600 litres de gasoil achetés</t>
  </si>
  <si>
    <t>Litre</t>
  </si>
  <si>
    <t>CENI</t>
  </si>
  <si>
    <t>7</t>
  </si>
  <si>
    <t>Depense de transferts et Subsides</t>
  </si>
  <si>
    <t>0001134</t>
  </si>
  <si>
    <t>070000002</t>
  </si>
  <si>
    <t>Acheter 6000 litres de gasoil pour les groupes de la CENI</t>
  </si>
  <si>
    <t>6000 litres de gasoil achetés</t>
  </si>
  <si>
    <t>0001135</t>
  </si>
  <si>
    <t>070000003</t>
  </si>
  <si>
    <t>Acheter 9600 litres d'essence les motos de la CENI</t>
  </si>
  <si>
    <t>9600 litres d'essence achetés</t>
  </si>
  <si>
    <t>0001136</t>
  </si>
  <si>
    <t>070000004</t>
  </si>
  <si>
    <t>Acheter les pneus des véhicules</t>
  </si>
  <si>
    <t>62 pneus des véhicules achetés</t>
  </si>
  <si>
    <t>Nombre</t>
  </si>
  <si>
    <t>0001139</t>
  </si>
  <si>
    <t>070000007</t>
  </si>
  <si>
    <t>Acheter les cartes de recharges des Commissaires (téléphones cellulaires)</t>
  </si>
  <si>
    <t>Les cartes de recharges des Commissaires  achetées</t>
  </si>
  <si>
    <t>Mensualité</t>
  </si>
  <si>
    <t>0001140</t>
  </si>
  <si>
    <t>070000008</t>
  </si>
  <si>
    <t>Acheter les consommables informatiques pour CENI et CEPI</t>
  </si>
  <si>
    <t>Un lot de consommables informatiques achetés</t>
  </si>
  <si>
    <t>0001141</t>
  </si>
  <si>
    <t>070000009</t>
  </si>
  <si>
    <t>Acquérir les fournitures et matériel de bureau</t>
  </si>
  <si>
    <t>Un lot de fournitures du matériel de bureau acquis</t>
  </si>
  <si>
    <t>0001142</t>
  </si>
  <si>
    <t>08000010076611011000013302</t>
  </si>
  <si>
    <t>070000010</t>
  </si>
  <si>
    <t>Disponibiliser les provisions aux élections</t>
  </si>
  <si>
    <t>Les provisions aux élections disponibles</t>
  </si>
  <si>
    <t>0001143</t>
  </si>
  <si>
    <t>070000011</t>
  </si>
  <si>
    <t>Effectuer les missions à l'intérieur et à l'extérieur</t>
  </si>
  <si>
    <t>Les missions à l'intérieur et à l'extérieur effectuées</t>
  </si>
  <si>
    <t>0001144</t>
  </si>
  <si>
    <t>070000012</t>
  </si>
  <si>
    <t>Payer l'assurance des véhicules de la CENI (2 bus, 2 jeeps, 16 camionnettes et 20 motos)</t>
  </si>
  <si>
    <t>Une facture pour les frais d'assurance des véhicules de la CENI payée</t>
  </si>
  <si>
    <t>0001145</t>
  </si>
  <si>
    <t>070000013</t>
  </si>
  <si>
    <t>Payer les frais d'abonnement au journal IWACU: abonnement annuel</t>
  </si>
  <si>
    <t>Une facture pour les frais d'abonnement au journal IWACU payée</t>
  </si>
  <si>
    <t>0001146</t>
  </si>
  <si>
    <t>070000014</t>
  </si>
  <si>
    <t>Payer les frais d'abonnement au journal le Renouveau : abonnement annuel</t>
  </si>
  <si>
    <t>Une facture pour les frais d'abonnement au journal le Renouveau payée</t>
  </si>
  <si>
    <t>0001148</t>
  </si>
  <si>
    <t>070000016</t>
  </si>
  <si>
    <t>Payer les frais d'électricité (cash power) de la CENI et des CEPI</t>
  </si>
  <si>
    <t>Les 12 factures pour les frais d'électricité de la CENI et des CEPI payées</t>
  </si>
  <si>
    <t>0001149</t>
  </si>
  <si>
    <t>070000017</t>
  </si>
  <si>
    <t>Payer les frais d'émission mensuelle "Twitabe amatora"</t>
  </si>
  <si>
    <t>Les frais d'émission mensuelle "Twitabe amatora" payés</t>
  </si>
  <si>
    <t>0001150</t>
  </si>
  <si>
    <t>070000018</t>
  </si>
  <si>
    <t>Payer les frais d'entretien des bâtiments et équipements</t>
  </si>
  <si>
    <t>12 factures d'entretien des bâtiments et équipements payées</t>
  </si>
  <si>
    <t>0001153</t>
  </si>
  <si>
    <t>070000021</t>
  </si>
  <si>
    <t>Payer les frais d'entretien, de réparation des véhicules et motos &amp; Acheter des batteries</t>
  </si>
  <si>
    <t>12 factures pour les frais d'entretien, de réparation des véhicules et motos payées &amp; les batteries achetées</t>
  </si>
  <si>
    <t>0001154</t>
  </si>
  <si>
    <t>070000022</t>
  </si>
  <si>
    <t>Payer les frais d'internet</t>
  </si>
  <si>
    <t>12 factures pour les frais d'internet payées</t>
  </si>
  <si>
    <t>0001155</t>
  </si>
  <si>
    <t>070000023</t>
  </si>
  <si>
    <t>Payer les frais d'internet aux domiciles des Commissaires</t>
  </si>
  <si>
    <t>Les frais d'Internet aux domiciles des Commissaires payés</t>
  </si>
  <si>
    <t>0001156</t>
  </si>
  <si>
    <t>070000024</t>
  </si>
  <si>
    <t>Payer les frais d'Onatel (CEPI)</t>
  </si>
  <si>
    <t>12 factures pour les frais d’Onatel payées</t>
  </si>
  <si>
    <t>0001158</t>
  </si>
  <si>
    <t>070000026</t>
  </si>
  <si>
    <t>Payer les frais de contribution RECEF</t>
  </si>
  <si>
    <t>Les frais de contribution RECEF payés</t>
  </si>
  <si>
    <t>Annualité</t>
  </si>
  <si>
    <t>0001159</t>
  </si>
  <si>
    <t>070000027</t>
  </si>
  <si>
    <t>Payer les frais de déplacement des participants</t>
  </si>
  <si>
    <t>Les frais de déplacement des participants payés</t>
  </si>
  <si>
    <t>0001160</t>
  </si>
  <si>
    <t>070000028</t>
  </si>
  <si>
    <t>Payer les frais de fêtes</t>
  </si>
  <si>
    <t>4 factures pour les frais de fêtes payées</t>
  </si>
  <si>
    <t>0001161</t>
  </si>
  <si>
    <t>070000029</t>
  </si>
  <si>
    <t>Payer les frais de fonctionnement (petites dépenses courantes)</t>
  </si>
  <si>
    <t>12 factures pour les frais de fonctionnement payées</t>
  </si>
  <si>
    <t>0001162</t>
  </si>
  <si>
    <t>070000030</t>
  </si>
  <si>
    <t>Payer les frais de fonctionnement et d'entretien des CEPI et CECI</t>
  </si>
  <si>
    <t>Les frais de fonctionnement et d'entretien des CEPI et CECI payés</t>
  </si>
  <si>
    <t>0001163</t>
  </si>
  <si>
    <t>070000031</t>
  </si>
  <si>
    <t>Payer les frais de l'eau REGIDESO (CENI et structures légères)</t>
  </si>
  <si>
    <t>12 factures pour les frais de l'eau REGIDESO payées</t>
  </si>
  <si>
    <t>0001165</t>
  </si>
  <si>
    <t>070000033</t>
  </si>
  <si>
    <t>Payer les frais de location salle, sonorisation rétroprojecteur (pendant 3 jours)</t>
  </si>
  <si>
    <t>Les frais de location salle, sonorisation + rétroprojecteur payées</t>
  </si>
  <si>
    <t>0001167</t>
  </si>
  <si>
    <t>070000035</t>
  </si>
  <si>
    <t>Payer les frais de restauration des participants (petit déjeuner et déjeuner eau minérale)</t>
  </si>
  <si>
    <t>Les frais de restauration des participants payés</t>
  </si>
  <si>
    <t>0001168</t>
  </si>
  <si>
    <t>070000036</t>
  </si>
  <si>
    <t>Payer les frais des imprimés (rapports, calendriers, cartes de vœux et autres)</t>
  </si>
  <si>
    <t>2 factures des frais des imprimés payées</t>
  </si>
  <si>
    <t>0001170</t>
  </si>
  <si>
    <t>08000010016132011000013301</t>
  </si>
  <si>
    <t>61</t>
  </si>
  <si>
    <t>Rémunération des salaries</t>
  </si>
  <si>
    <t>61320</t>
  </si>
  <si>
    <t>Rémunérations de personnels sous contrats spécifiques (1)</t>
  </si>
  <si>
    <t>070000038</t>
  </si>
  <si>
    <t>Payer les primes des agents de sécurité affectés aux Commissaires de la CENI</t>
  </si>
  <si>
    <t>Les primes de 43 personnes payées</t>
  </si>
  <si>
    <t>Personne par mois</t>
  </si>
  <si>
    <t>1</t>
  </si>
  <si>
    <t>Dépenses du personnel</t>
  </si>
  <si>
    <t>0001171</t>
  </si>
  <si>
    <t>070000039</t>
  </si>
  <si>
    <t>Payer les salaires des membres des structures légères des CEPI</t>
  </si>
  <si>
    <t>Les salaires de 10 personnes payés</t>
  </si>
  <si>
    <t>0001172</t>
  </si>
  <si>
    <t>070000040</t>
  </si>
  <si>
    <t>Payer les salaires du personnel et Commissaires de la CENI</t>
  </si>
  <si>
    <t>Les salaires du personnel et Commissaires de la CENI payés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</si>
</sst>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</cellXfs>
  <cellStyles count="6">
    <cellStyle name="Milliers" xfId="1" builtinId="3"/>
    <cellStyle name="Milliers 3" xfId="4" xr:uid="{785A2051-DE9F-43B1-892F-C1CB0407EB20}"/>
    <cellStyle name="Normal" xfId="0" builtinId="0"/>
    <cellStyle name="Normal 2 2" xfId="5" xr:uid="{957055C6-88DD-43C1-B626-4DD5B4BC007C}"/>
    <cellStyle name="Normal 3" xfId="3" xr:uid="{00305F94-C52C-4B59-A2D9-089233709E44}"/>
    <cellStyle name="Pourcentage" xfId="2" builtinId="5"/>
  </cellStyles>
  <dxfs count="2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8747-4170-44EF-8A6E-C27ACEEAB481}">
  <dimension ref="A1:BL33"/>
  <sheetViews>
    <sheetView tabSelected="1" workbookViewId="0">
      <selection activeCell="BF8" sqref="BF8"/>
    </sheetView>
  </sheetViews>
  <sheetFormatPr baseColWidth="10" defaultRowHeight="14.4" x14ac:dyDescent="0.3"/>
  <cols>
    <col min="1" max="1" width="34" customWidth="1"/>
    <col min="2" max="2" width="38" customWidth="1"/>
    <col min="3" max="3" width="29.6640625" customWidth="1"/>
    <col min="4" max="4" width="28.33203125" customWidth="1"/>
    <col min="5" max="5" width="49.44140625" customWidth="1"/>
    <col min="6" max="6" width="27.6640625" customWidth="1"/>
    <col min="7" max="7" width="32.6640625" customWidth="1"/>
    <col min="8" max="8" width="41.33203125" customWidth="1"/>
    <col min="9" max="9" width="18.44140625" customWidth="1"/>
    <col min="10" max="10" width="37.6640625" customWidth="1"/>
    <col min="11" max="12" width="26" customWidth="1"/>
    <col min="13" max="13" width="52.88671875" customWidth="1"/>
    <col min="14" max="14" width="35" customWidth="1"/>
    <col min="15" max="16" width="19.109375" customWidth="1"/>
    <col min="17" max="17" width="13.44140625" customWidth="1"/>
    <col min="18" max="18" width="22.5546875" customWidth="1"/>
    <col min="19" max="19" width="13.88671875" customWidth="1"/>
    <col min="20" max="20" width="22.5546875" customWidth="1"/>
    <col min="21" max="21" width="14.109375" customWidth="1"/>
    <col min="22" max="22" width="31.5546875" customWidth="1"/>
    <col min="23" max="23" width="17.109375" customWidth="1"/>
    <col min="24" max="24" width="31.5546875" customWidth="1"/>
    <col min="25" max="25" width="19.5546875" customWidth="1"/>
    <col min="26" max="26" width="46.33203125" customWidth="1"/>
    <col min="27" max="27" width="51.5546875" customWidth="1"/>
    <col min="28" max="28" width="31.5546875" customWidth="1"/>
    <col min="29" max="29" width="20.44140625" customWidth="1"/>
    <col min="30" max="30" width="26.33203125" customWidth="1"/>
    <col min="31" max="31" width="23.6640625" customWidth="1"/>
    <col min="32" max="32" width="13.88671875" customWidth="1"/>
    <col min="34" max="35" width="12.5546875" customWidth="1"/>
    <col min="36" max="36" width="20" customWidth="1"/>
    <col min="38" max="38" width="18" customWidth="1"/>
    <col min="39" max="39" width="18.109375" customWidth="1"/>
    <col min="40" max="40" width="17" customWidth="1"/>
    <col min="41" max="41" width="19.33203125" customWidth="1"/>
    <col min="42" max="42" width="21" customWidth="1"/>
    <col min="43" max="43" width="21.33203125" customWidth="1"/>
    <col min="44" max="44" width="26.88671875" customWidth="1"/>
    <col min="45" max="45" width="23.109375" customWidth="1"/>
    <col min="46" max="46" width="23.33203125" customWidth="1"/>
    <col min="47" max="47" width="16.88671875" bestFit="1" customWidth="1"/>
    <col min="48" max="48" width="19.109375" bestFit="1" customWidth="1"/>
    <col min="49" max="49" width="22.33203125" bestFit="1" customWidth="1"/>
    <col min="50" max="50" width="18.5546875" bestFit="1" customWidth="1"/>
    <col min="51" max="51" width="17.33203125" bestFit="1" customWidth="1"/>
    <col min="52" max="52" width="24.6640625" customWidth="1"/>
    <col min="53" max="53" width="12.88671875" bestFit="1" customWidth="1"/>
    <col min="54" max="54" width="26" customWidth="1"/>
    <col min="55" max="55" width="16.88671875" bestFit="1" customWidth="1"/>
    <col min="56" max="56" width="19" bestFit="1" customWidth="1"/>
    <col min="57" max="57" width="21.33203125" bestFit="1" customWidth="1"/>
    <col min="58" max="58" width="20.88671875" bestFit="1" customWidth="1"/>
    <col min="59" max="59" width="18" bestFit="1" customWidth="1"/>
    <col min="60" max="60" width="48.6640625" bestFit="1" customWidth="1"/>
    <col min="61" max="61" width="34.109375" bestFit="1" customWidth="1"/>
    <col min="62" max="62" width="22.88671875" bestFit="1" customWidth="1"/>
    <col min="63" max="63" width="22.6640625" bestFit="1" customWidth="1"/>
    <col min="64" max="64" width="29.5546875" bestFit="1" customWidth="1"/>
  </cols>
  <sheetData>
    <row r="1" spans="1:64" ht="42.6" customHeight="1" x14ac:dyDescent="0.3"/>
    <row r="2" spans="1:64" ht="34.200000000000003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41.4" x14ac:dyDescent="0.3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/>
      <c r="I3" s="16"/>
      <c r="J3" s="15"/>
      <c r="K3" s="15"/>
      <c r="L3" s="17" t="s">
        <v>71</v>
      </c>
      <c r="M3" s="15"/>
      <c r="N3" s="18" t="s">
        <v>72</v>
      </c>
      <c r="O3" s="16" t="s">
        <v>73</v>
      </c>
      <c r="P3" s="16" t="s">
        <v>74</v>
      </c>
      <c r="Q3" s="16" t="s">
        <v>75</v>
      </c>
      <c r="R3" s="16" t="s">
        <v>76</v>
      </c>
      <c r="S3" s="16" t="s">
        <v>77</v>
      </c>
      <c r="T3" s="16" t="s">
        <v>78</v>
      </c>
      <c r="U3" s="16" t="s">
        <v>79</v>
      </c>
      <c r="V3" s="16" t="s">
        <v>80</v>
      </c>
      <c r="W3" s="18" t="s">
        <v>81</v>
      </c>
      <c r="X3" s="16" t="s">
        <v>82</v>
      </c>
      <c r="Y3" s="16"/>
      <c r="Z3" s="16"/>
      <c r="AA3" s="16"/>
      <c r="AB3" s="16"/>
      <c r="AC3" s="16" t="s">
        <v>83</v>
      </c>
      <c r="AD3" s="16" t="s">
        <v>84</v>
      </c>
      <c r="AE3" s="19" t="s">
        <v>85</v>
      </c>
      <c r="AF3" s="15" t="s">
        <v>86</v>
      </c>
      <c r="AG3" s="20">
        <v>57600</v>
      </c>
      <c r="AH3" s="21">
        <v>14400</v>
      </c>
      <c r="AI3" s="21">
        <v>14400</v>
      </c>
      <c r="AJ3" s="21">
        <v>14400</v>
      </c>
      <c r="AK3" s="21">
        <v>14400</v>
      </c>
      <c r="AL3" s="22"/>
      <c r="AM3" s="23">
        <v>56520000</v>
      </c>
      <c r="AN3" s="23">
        <v>56520000</v>
      </c>
      <c r="AO3" s="23">
        <v>56520000</v>
      </c>
      <c r="AP3" s="23">
        <v>56520000</v>
      </c>
      <c r="AQ3" s="24">
        <v>226080000</v>
      </c>
      <c r="AR3" s="25" t="s">
        <v>87</v>
      </c>
      <c r="AS3" s="26" t="s">
        <v>88</v>
      </c>
      <c r="AT3" s="27" t="s">
        <v>89</v>
      </c>
      <c r="AU3" s="28"/>
      <c r="AV3" s="28"/>
      <c r="AW3" s="28"/>
      <c r="AX3" s="28"/>
      <c r="AY3" s="28"/>
      <c r="AZ3" s="28"/>
      <c r="BA3" s="29">
        <f t="shared" ref="BA3:BA33" si="0">AZ3/AO3</f>
        <v>0</v>
      </c>
      <c r="BB3" s="28"/>
      <c r="BC3" s="28"/>
      <c r="BD3" s="28"/>
      <c r="BE3" s="28"/>
      <c r="BF3" s="29">
        <f t="shared" ref="BF3:BF33" si="1">BE3/AJ3</f>
        <v>0</v>
      </c>
      <c r="BG3" s="28"/>
      <c r="BH3" s="28"/>
      <c r="BI3" s="28"/>
      <c r="BJ3" s="28"/>
      <c r="BK3" s="28"/>
      <c r="BL3" s="28"/>
    </row>
    <row r="4" spans="1:64" ht="41.4" x14ac:dyDescent="0.3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/>
      <c r="I4" s="16"/>
      <c r="J4" s="15"/>
      <c r="K4" s="15"/>
      <c r="L4" s="17" t="s">
        <v>90</v>
      </c>
      <c r="M4" s="15"/>
      <c r="N4" s="18" t="s">
        <v>72</v>
      </c>
      <c r="O4" s="16" t="s">
        <v>73</v>
      </c>
      <c r="P4" s="16" t="s">
        <v>74</v>
      </c>
      <c r="Q4" s="16" t="s">
        <v>75</v>
      </c>
      <c r="R4" s="16" t="s">
        <v>76</v>
      </c>
      <c r="S4" s="16" t="s">
        <v>77</v>
      </c>
      <c r="T4" s="16" t="s">
        <v>78</v>
      </c>
      <c r="U4" s="16" t="s">
        <v>79</v>
      </c>
      <c r="V4" s="16" t="s">
        <v>80</v>
      </c>
      <c r="W4" s="18" t="s">
        <v>81</v>
      </c>
      <c r="X4" s="16" t="s">
        <v>82</v>
      </c>
      <c r="Y4" s="16"/>
      <c r="Z4" s="16"/>
      <c r="AA4" s="16"/>
      <c r="AB4" s="16"/>
      <c r="AC4" s="16" t="s">
        <v>91</v>
      </c>
      <c r="AD4" s="16" t="s">
        <v>92</v>
      </c>
      <c r="AE4" s="19" t="s">
        <v>93</v>
      </c>
      <c r="AF4" s="15" t="s">
        <v>86</v>
      </c>
      <c r="AG4" s="20">
        <v>6000</v>
      </c>
      <c r="AH4" s="21">
        <v>1500</v>
      </c>
      <c r="AI4" s="21">
        <v>1500</v>
      </c>
      <c r="AJ4" s="21">
        <v>1500</v>
      </c>
      <c r="AK4" s="21">
        <v>1500</v>
      </c>
      <c r="AL4" s="22"/>
      <c r="AM4" s="23">
        <v>5887500</v>
      </c>
      <c r="AN4" s="23">
        <v>5887500</v>
      </c>
      <c r="AO4" s="23">
        <v>5887500</v>
      </c>
      <c r="AP4" s="23">
        <v>5887500</v>
      </c>
      <c r="AQ4" s="24">
        <v>23550000</v>
      </c>
      <c r="AR4" s="25" t="s">
        <v>87</v>
      </c>
      <c r="AS4" s="26" t="s">
        <v>88</v>
      </c>
      <c r="AT4" s="27" t="s">
        <v>89</v>
      </c>
      <c r="AU4" s="28"/>
      <c r="AV4" s="28"/>
      <c r="AW4" s="28"/>
      <c r="AX4" s="28"/>
      <c r="AY4" s="28"/>
      <c r="AZ4" s="28"/>
      <c r="BA4" s="29">
        <f t="shared" si="0"/>
        <v>0</v>
      </c>
      <c r="BB4" s="28"/>
      <c r="BC4" s="28"/>
      <c r="BD4" s="28"/>
      <c r="BE4" s="28"/>
      <c r="BF4" s="29">
        <f t="shared" si="1"/>
        <v>0</v>
      </c>
      <c r="BG4" s="28"/>
      <c r="BH4" s="28"/>
      <c r="BI4" s="28"/>
      <c r="BJ4" s="28"/>
      <c r="BK4" s="28"/>
      <c r="BL4" s="28"/>
    </row>
    <row r="5" spans="1:64" ht="41.4" x14ac:dyDescent="0.3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/>
      <c r="I5" s="16"/>
      <c r="J5" s="15"/>
      <c r="K5" s="15"/>
      <c r="L5" s="17" t="s">
        <v>94</v>
      </c>
      <c r="M5" s="15"/>
      <c r="N5" s="18" t="s">
        <v>72</v>
      </c>
      <c r="O5" s="16" t="s">
        <v>73</v>
      </c>
      <c r="P5" s="16" t="s">
        <v>74</v>
      </c>
      <c r="Q5" s="16" t="s">
        <v>75</v>
      </c>
      <c r="R5" s="16" t="s">
        <v>76</v>
      </c>
      <c r="S5" s="16" t="s">
        <v>77</v>
      </c>
      <c r="T5" s="16" t="s">
        <v>78</v>
      </c>
      <c r="U5" s="16" t="s">
        <v>79</v>
      </c>
      <c r="V5" s="16" t="s">
        <v>80</v>
      </c>
      <c r="W5" s="18" t="s">
        <v>81</v>
      </c>
      <c r="X5" s="16" t="s">
        <v>82</v>
      </c>
      <c r="Y5" s="16"/>
      <c r="Z5" s="16"/>
      <c r="AA5" s="16"/>
      <c r="AB5" s="16"/>
      <c r="AC5" s="16" t="s">
        <v>95</v>
      </c>
      <c r="AD5" s="16" t="s">
        <v>96</v>
      </c>
      <c r="AE5" s="19" t="s">
        <v>97</v>
      </c>
      <c r="AF5" s="15" t="s">
        <v>86</v>
      </c>
      <c r="AG5" s="20">
        <v>9600</v>
      </c>
      <c r="AH5" s="21">
        <v>2400</v>
      </c>
      <c r="AI5" s="21">
        <v>2400</v>
      </c>
      <c r="AJ5" s="21">
        <v>2400</v>
      </c>
      <c r="AK5" s="21">
        <v>2400</v>
      </c>
      <c r="AL5" s="22"/>
      <c r="AM5" s="23">
        <v>9600000</v>
      </c>
      <c r="AN5" s="23">
        <v>9600000</v>
      </c>
      <c r="AO5" s="23">
        <v>9600000</v>
      </c>
      <c r="AP5" s="23">
        <v>9600000</v>
      </c>
      <c r="AQ5" s="24">
        <v>38400000</v>
      </c>
      <c r="AR5" s="25" t="s">
        <v>87</v>
      </c>
      <c r="AS5" s="26" t="s">
        <v>88</v>
      </c>
      <c r="AT5" s="27" t="s">
        <v>89</v>
      </c>
      <c r="AU5" s="28"/>
      <c r="AV5" s="28"/>
      <c r="AW5" s="28"/>
      <c r="AX5" s="28"/>
      <c r="AY5" s="28"/>
      <c r="AZ5" s="28"/>
      <c r="BA5" s="29">
        <f t="shared" si="0"/>
        <v>0</v>
      </c>
      <c r="BB5" s="28"/>
      <c r="BC5" s="28"/>
      <c r="BD5" s="28"/>
      <c r="BE5" s="28"/>
      <c r="BF5" s="29">
        <f t="shared" si="1"/>
        <v>0</v>
      </c>
      <c r="BG5" s="28"/>
      <c r="BH5" s="28"/>
      <c r="BI5" s="28"/>
      <c r="BJ5" s="28"/>
      <c r="BK5" s="28"/>
      <c r="BL5" s="28"/>
    </row>
    <row r="6" spans="1:64" ht="41.4" x14ac:dyDescent="0.3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/>
      <c r="I6" s="16"/>
      <c r="J6" s="15"/>
      <c r="K6" s="15"/>
      <c r="L6" s="17" t="s">
        <v>98</v>
      </c>
      <c r="M6" s="15"/>
      <c r="N6" s="18" t="s">
        <v>72</v>
      </c>
      <c r="O6" s="16" t="s">
        <v>73</v>
      </c>
      <c r="P6" s="16" t="s">
        <v>74</v>
      </c>
      <c r="Q6" s="16" t="s">
        <v>75</v>
      </c>
      <c r="R6" s="16" t="s">
        <v>76</v>
      </c>
      <c r="S6" s="16" t="s">
        <v>77</v>
      </c>
      <c r="T6" s="16" t="s">
        <v>78</v>
      </c>
      <c r="U6" s="16" t="s">
        <v>79</v>
      </c>
      <c r="V6" s="16" t="s">
        <v>80</v>
      </c>
      <c r="W6" s="18" t="s">
        <v>81</v>
      </c>
      <c r="X6" s="16" t="s">
        <v>82</v>
      </c>
      <c r="Y6" s="16"/>
      <c r="Z6" s="16"/>
      <c r="AA6" s="16"/>
      <c r="AB6" s="16"/>
      <c r="AC6" s="16" t="s">
        <v>99</v>
      </c>
      <c r="AD6" s="16" t="s">
        <v>100</v>
      </c>
      <c r="AE6" s="19" t="s">
        <v>101</v>
      </c>
      <c r="AF6" s="15" t="s">
        <v>102</v>
      </c>
      <c r="AG6" s="20">
        <v>62</v>
      </c>
      <c r="AH6" s="21">
        <v>0</v>
      </c>
      <c r="AI6" s="21">
        <v>0</v>
      </c>
      <c r="AJ6" s="21">
        <v>62</v>
      </c>
      <c r="AK6" s="21">
        <v>0</v>
      </c>
      <c r="AL6" s="22"/>
      <c r="AM6" s="23">
        <v>0</v>
      </c>
      <c r="AN6" s="23">
        <v>0</v>
      </c>
      <c r="AO6" s="23">
        <v>96406000</v>
      </c>
      <c r="AP6" s="23">
        <v>0</v>
      </c>
      <c r="AQ6" s="24">
        <v>96406000</v>
      </c>
      <c r="AR6" s="25" t="s">
        <v>87</v>
      </c>
      <c r="AS6" s="26" t="s">
        <v>88</v>
      </c>
      <c r="AT6" s="27" t="s">
        <v>89</v>
      </c>
      <c r="AU6" s="28"/>
      <c r="AV6" s="28"/>
      <c r="AW6" s="28"/>
      <c r="AX6" s="28"/>
      <c r="AY6" s="28"/>
      <c r="AZ6" s="28"/>
      <c r="BA6" s="29">
        <f t="shared" si="0"/>
        <v>0</v>
      </c>
      <c r="BB6" s="28"/>
      <c r="BC6" s="28"/>
      <c r="BD6" s="28"/>
      <c r="BE6" s="28"/>
      <c r="BF6" s="29">
        <f t="shared" si="1"/>
        <v>0</v>
      </c>
      <c r="BG6" s="28"/>
      <c r="BH6" s="28"/>
      <c r="BI6" s="28"/>
      <c r="BJ6" s="28"/>
      <c r="BK6" s="28"/>
      <c r="BL6" s="28"/>
    </row>
    <row r="7" spans="1:64" ht="41.4" x14ac:dyDescent="0.3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/>
      <c r="I7" s="16"/>
      <c r="J7" s="15"/>
      <c r="K7" s="15"/>
      <c r="L7" s="17" t="s">
        <v>103</v>
      </c>
      <c r="M7" s="15"/>
      <c r="N7" s="18" t="s">
        <v>72</v>
      </c>
      <c r="O7" s="16" t="s">
        <v>73</v>
      </c>
      <c r="P7" s="16" t="s">
        <v>74</v>
      </c>
      <c r="Q7" s="16" t="s">
        <v>75</v>
      </c>
      <c r="R7" s="16" t="s">
        <v>76</v>
      </c>
      <c r="S7" s="16" t="s">
        <v>77</v>
      </c>
      <c r="T7" s="16" t="s">
        <v>78</v>
      </c>
      <c r="U7" s="16" t="s">
        <v>79</v>
      </c>
      <c r="V7" s="16" t="s">
        <v>80</v>
      </c>
      <c r="W7" s="18" t="s">
        <v>81</v>
      </c>
      <c r="X7" s="16" t="s">
        <v>82</v>
      </c>
      <c r="Y7" s="16"/>
      <c r="Z7" s="16"/>
      <c r="AA7" s="16"/>
      <c r="AB7" s="16"/>
      <c r="AC7" s="16" t="s">
        <v>104</v>
      </c>
      <c r="AD7" s="16" t="s">
        <v>105</v>
      </c>
      <c r="AE7" s="19" t="s">
        <v>106</v>
      </c>
      <c r="AF7" s="15" t="s">
        <v>107</v>
      </c>
      <c r="AG7" s="20">
        <v>12</v>
      </c>
      <c r="AH7" s="21">
        <v>3</v>
      </c>
      <c r="AI7" s="21">
        <v>3</v>
      </c>
      <c r="AJ7" s="21">
        <v>3</v>
      </c>
      <c r="AK7" s="21">
        <v>3</v>
      </c>
      <c r="AL7" s="22"/>
      <c r="AM7" s="23">
        <v>3750000</v>
      </c>
      <c r="AN7" s="23">
        <v>3750000</v>
      </c>
      <c r="AO7" s="23">
        <v>3750000</v>
      </c>
      <c r="AP7" s="23">
        <v>3750000</v>
      </c>
      <c r="AQ7" s="24">
        <v>15000000</v>
      </c>
      <c r="AR7" s="25" t="s">
        <v>87</v>
      </c>
      <c r="AS7" s="26" t="s">
        <v>88</v>
      </c>
      <c r="AT7" s="27" t="s">
        <v>89</v>
      </c>
      <c r="AU7" s="28"/>
      <c r="AV7" s="28"/>
      <c r="AW7" s="28"/>
      <c r="AX7" s="28"/>
      <c r="AY7" s="28"/>
      <c r="AZ7" s="28"/>
      <c r="BA7" s="29">
        <f t="shared" si="0"/>
        <v>0</v>
      </c>
      <c r="BB7" s="28"/>
      <c r="BC7" s="28"/>
      <c r="BD7" s="28"/>
      <c r="BE7" s="28"/>
      <c r="BF7" s="29">
        <f>BE7/AJ7</f>
        <v>0</v>
      </c>
      <c r="BG7" s="28"/>
      <c r="BH7" s="28"/>
      <c r="BI7" s="28"/>
      <c r="BJ7" s="28"/>
      <c r="BK7" s="28"/>
      <c r="BL7" s="28"/>
    </row>
    <row r="8" spans="1:64" ht="41.4" x14ac:dyDescent="0.3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/>
      <c r="I8" s="16"/>
      <c r="J8" s="15"/>
      <c r="K8" s="15"/>
      <c r="L8" s="17" t="s">
        <v>108</v>
      </c>
      <c r="M8" s="15"/>
      <c r="N8" s="18" t="s">
        <v>72</v>
      </c>
      <c r="O8" s="16" t="s">
        <v>73</v>
      </c>
      <c r="P8" s="16" t="s">
        <v>74</v>
      </c>
      <c r="Q8" s="16" t="s">
        <v>75</v>
      </c>
      <c r="R8" s="16" t="s">
        <v>76</v>
      </c>
      <c r="S8" s="16" t="s">
        <v>77</v>
      </c>
      <c r="T8" s="16" t="s">
        <v>78</v>
      </c>
      <c r="U8" s="16" t="s">
        <v>79</v>
      </c>
      <c r="V8" s="16" t="s">
        <v>80</v>
      </c>
      <c r="W8" s="18" t="s">
        <v>81</v>
      </c>
      <c r="X8" s="16" t="s">
        <v>82</v>
      </c>
      <c r="Y8" s="16"/>
      <c r="Z8" s="16"/>
      <c r="AA8" s="16"/>
      <c r="AB8" s="16"/>
      <c r="AC8" s="16" t="s">
        <v>109</v>
      </c>
      <c r="AD8" s="16" t="s">
        <v>110</v>
      </c>
      <c r="AE8" s="19" t="s">
        <v>111</v>
      </c>
      <c r="AF8" s="15" t="s">
        <v>102</v>
      </c>
      <c r="AG8" s="20">
        <v>1</v>
      </c>
      <c r="AH8" s="21">
        <v>0</v>
      </c>
      <c r="AI8" s="21">
        <v>0</v>
      </c>
      <c r="AJ8" s="21">
        <v>1</v>
      </c>
      <c r="AK8" s="21">
        <v>0</v>
      </c>
      <c r="AL8" s="22"/>
      <c r="AM8" s="23">
        <v>0</v>
      </c>
      <c r="AN8" s="23">
        <v>0</v>
      </c>
      <c r="AO8" s="23">
        <v>92860100</v>
      </c>
      <c r="AP8" s="23">
        <v>0</v>
      </c>
      <c r="AQ8" s="24">
        <v>92860100</v>
      </c>
      <c r="AR8" s="25" t="s">
        <v>87</v>
      </c>
      <c r="AS8" s="26" t="s">
        <v>88</v>
      </c>
      <c r="AT8" s="27" t="s">
        <v>89</v>
      </c>
      <c r="AU8" s="28"/>
      <c r="AV8" s="28"/>
      <c r="AW8" s="28"/>
      <c r="AX8" s="28"/>
      <c r="AY8" s="28"/>
      <c r="AZ8" s="28"/>
      <c r="BA8" s="29">
        <f t="shared" si="0"/>
        <v>0</v>
      </c>
      <c r="BB8" s="28"/>
      <c r="BC8" s="28"/>
      <c r="BD8" s="28"/>
      <c r="BE8" s="28"/>
      <c r="BF8" s="29">
        <f t="shared" si="1"/>
        <v>0</v>
      </c>
      <c r="BG8" s="28"/>
      <c r="BH8" s="28"/>
      <c r="BI8" s="28"/>
      <c r="BJ8" s="28"/>
      <c r="BK8" s="28"/>
      <c r="BL8" s="28"/>
    </row>
    <row r="9" spans="1:64" ht="41.4" x14ac:dyDescent="0.3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/>
      <c r="I9" s="16"/>
      <c r="J9" s="15"/>
      <c r="K9" s="15"/>
      <c r="L9" s="17" t="s">
        <v>112</v>
      </c>
      <c r="M9" s="15"/>
      <c r="N9" s="18" t="s">
        <v>72</v>
      </c>
      <c r="O9" s="16" t="s">
        <v>73</v>
      </c>
      <c r="P9" s="16" t="s">
        <v>74</v>
      </c>
      <c r="Q9" s="16" t="s">
        <v>75</v>
      </c>
      <c r="R9" s="16" t="s">
        <v>76</v>
      </c>
      <c r="S9" s="16" t="s">
        <v>77</v>
      </c>
      <c r="T9" s="16" t="s">
        <v>78</v>
      </c>
      <c r="U9" s="16" t="s">
        <v>79</v>
      </c>
      <c r="V9" s="16" t="s">
        <v>80</v>
      </c>
      <c r="W9" s="18" t="s">
        <v>81</v>
      </c>
      <c r="X9" s="16" t="s">
        <v>82</v>
      </c>
      <c r="Y9" s="16"/>
      <c r="Z9" s="16"/>
      <c r="AA9" s="16"/>
      <c r="AB9" s="16"/>
      <c r="AC9" s="16" t="s">
        <v>113</v>
      </c>
      <c r="AD9" s="16" t="s">
        <v>114</v>
      </c>
      <c r="AE9" s="19" t="s">
        <v>115</v>
      </c>
      <c r="AF9" s="15" t="s">
        <v>102</v>
      </c>
      <c r="AG9" s="20">
        <v>1</v>
      </c>
      <c r="AH9" s="21">
        <v>0</v>
      </c>
      <c r="AI9" s="21">
        <v>0</v>
      </c>
      <c r="AJ9" s="21">
        <v>1</v>
      </c>
      <c r="AK9" s="21">
        <v>0</v>
      </c>
      <c r="AL9" s="22"/>
      <c r="AM9" s="23">
        <v>0</v>
      </c>
      <c r="AN9" s="23">
        <v>0</v>
      </c>
      <c r="AO9" s="23">
        <v>209917575</v>
      </c>
      <c r="AP9" s="23">
        <v>0</v>
      </c>
      <c r="AQ9" s="24">
        <v>209917575</v>
      </c>
      <c r="AR9" s="25" t="s">
        <v>87</v>
      </c>
      <c r="AS9" s="26" t="s">
        <v>88</v>
      </c>
      <c r="AT9" s="27" t="s">
        <v>89</v>
      </c>
      <c r="AU9" s="28"/>
      <c r="AV9" s="28"/>
      <c r="AW9" s="28"/>
      <c r="AX9" s="28"/>
      <c r="AY9" s="28"/>
      <c r="AZ9" s="28"/>
      <c r="BA9" s="29">
        <f t="shared" si="0"/>
        <v>0</v>
      </c>
      <c r="BB9" s="28"/>
      <c r="BC9" s="28"/>
      <c r="BD9" s="28"/>
      <c r="BE9" s="28"/>
      <c r="BF9" s="29">
        <f t="shared" si="1"/>
        <v>0</v>
      </c>
      <c r="BG9" s="28"/>
      <c r="BH9" s="28"/>
      <c r="BI9" s="28"/>
      <c r="BJ9" s="28"/>
      <c r="BK9" s="28"/>
      <c r="BL9" s="28"/>
    </row>
    <row r="10" spans="1:64" ht="41.4" x14ac:dyDescent="0.3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/>
      <c r="I10" s="16"/>
      <c r="J10" s="15"/>
      <c r="K10" s="15"/>
      <c r="L10" s="17" t="s">
        <v>116</v>
      </c>
      <c r="M10" s="15"/>
      <c r="N10" s="18" t="s">
        <v>117</v>
      </c>
      <c r="O10" s="16" t="s">
        <v>73</v>
      </c>
      <c r="P10" s="16" t="s">
        <v>74</v>
      </c>
      <c r="Q10" s="16" t="s">
        <v>75</v>
      </c>
      <c r="R10" s="16" t="s">
        <v>76</v>
      </c>
      <c r="S10" s="16" t="s">
        <v>77</v>
      </c>
      <c r="T10" s="16" t="s">
        <v>78</v>
      </c>
      <c r="U10" s="16" t="s">
        <v>79</v>
      </c>
      <c r="V10" s="16" t="s">
        <v>80</v>
      </c>
      <c r="W10" s="18" t="s">
        <v>81</v>
      </c>
      <c r="X10" s="16" t="s">
        <v>82</v>
      </c>
      <c r="Y10" s="16"/>
      <c r="Z10" s="16"/>
      <c r="AA10" s="16"/>
      <c r="AB10" s="16"/>
      <c r="AC10" s="16" t="s">
        <v>118</v>
      </c>
      <c r="AD10" s="16" t="s">
        <v>119</v>
      </c>
      <c r="AE10" s="19" t="s">
        <v>120</v>
      </c>
      <c r="AF10" s="15" t="s">
        <v>107</v>
      </c>
      <c r="AG10" s="20">
        <v>12</v>
      </c>
      <c r="AH10" s="21">
        <v>3</v>
      </c>
      <c r="AI10" s="21">
        <v>3</v>
      </c>
      <c r="AJ10" s="21">
        <v>3</v>
      </c>
      <c r="AK10" s="21">
        <v>3</v>
      </c>
      <c r="AL10" s="22"/>
      <c r="AM10" s="23">
        <v>2609693908</v>
      </c>
      <c r="AN10" s="23">
        <v>2609693909</v>
      </c>
      <c r="AO10" s="23">
        <v>2505211866</v>
      </c>
      <c r="AP10" s="23">
        <v>2505211867</v>
      </c>
      <c r="AQ10" s="24">
        <v>10229811550</v>
      </c>
      <c r="AR10" s="25" t="s">
        <v>87</v>
      </c>
      <c r="AS10" s="26" t="s">
        <v>88</v>
      </c>
      <c r="AT10" s="27" t="s">
        <v>89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 t="shared" si="1"/>
        <v>0</v>
      </c>
      <c r="BG10" s="28"/>
      <c r="BH10" s="28"/>
      <c r="BI10" s="28"/>
      <c r="BJ10" s="28"/>
      <c r="BK10" s="28"/>
      <c r="BL10" s="28"/>
    </row>
    <row r="11" spans="1:64" ht="41.4" x14ac:dyDescent="0.3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/>
      <c r="I11" s="16"/>
      <c r="J11" s="15"/>
      <c r="K11" s="15"/>
      <c r="L11" s="17" t="s">
        <v>121</v>
      </c>
      <c r="M11" s="15"/>
      <c r="N11" s="18" t="s">
        <v>72</v>
      </c>
      <c r="O11" s="16" t="s">
        <v>73</v>
      </c>
      <c r="P11" s="16" t="s">
        <v>74</v>
      </c>
      <c r="Q11" s="16" t="s">
        <v>75</v>
      </c>
      <c r="R11" s="16" t="s">
        <v>76</v>
      </c>
      <c r="S11" s="16" t="s">
        <v>77</v>
      </c>
      <c r="T11" s="16" t="s">
        <v>78</v>
      </c>
      <c r="U11" s="16" t="s">
        <v>79</v>
      </c>
      <c r="V11" s="16" t="s">
        <v>80</v>
      </c>
      <c r="W11" s="18" t="s">
        <v>81</v>
      </c>
      <c r="X11" s="16" t="s">
        <v>82</v>
      </c>
      <c r="Y11" s="16"/>
      <c r="Z11" s="16"/>
      <c r="AA11" s="16"/>
      <c r="AB11" s="16"/>
      <c r="AC11" s="16" t="s">
        <v>122</v>
      </c>
      <c r="AD11" s="16" t="s">
        <v>123</v>
      </c>
      <c r="AE11" s="19" t="s">
        <v>124</v>
      </c>
      <c r="AF11" s="15" t="s">
        <v>107</v>
      </c>
      <c r="AG11" s="20">
        <v>12</v>
      </c>
      <c r="AH11" s="21">
        <v>3</v>
      </c>
      <c r="AI11" s="21">
        <v>3</v>
      </c>
      <c r="AJ11" s="21">
        <v>3</v>
      </c>
      <c r="AK11" s="21">
        <v>3</v>
      </c>
      <c r="AL11" s="22"/>
      <c r="AM11" s="23">
        <v>29700000</v>
      </c>
      <c r="AN11" s="23">
        <v>29560000</v>
      </c>
      <c r="AO11" s="23">
        <v>30000000</v>
      </c>
      <c r="AP11" s="23">
        <v>30000000</v>
      </c>
      <c r="AQ11" s="24">
        <v>119260000</v>
      </c>
      <c r="AR11" s="25" t="s">
        <v>87</v>
      </c>
      <c r="AS11" s="26" t="s">
        <v>88</v>
      </c>
      <c r="AT11" s="27" t="s">
        <v>89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55.2" x14ac:dyDescent="0.3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/>
      <c r="I12" s="16"/>
      <c r="J12" s="15"/>
      <c r="K12" s="15"/>
      <c r="L12" s="17" t="s">
        <v>125</v>
      </c>
      <c r="M12" s="15"/>
      <c r="N12" s="18" t="s">
        <v>72</v>
      </c>
      <c r="O12" s="16" t="s">
        <v>73</v>
      </c>
      <c r="P12" s="16" t="s">
        <v>74</v>
      </c>
      <c r="Q12" s="16" t="s">
        <v>75</v>
      </c>
      <c r="R12" s="16" t="s">
        <v>76</v>
      </c>
      <c r="S12" s="16" t="s">
        <v>77</v>
      </c>
      <c r="T12" s="16" t="s">
        <v>78</v>
      </c>
      <c r="U12" s="16" t="s">
        <v>79</v>
      </c>
      <c r="V12" s="16" t="s">
        <v>80</v>
      </c>
      <c r="W12" s="18" t="s">
        <v>81</v>
      </c>
      <c r="X12" s="16" t="s">
        <v>82</v>
      </c>
      <c r="Y12" s="16"/>
      <c r="Z12" s="16"/>
      <c r="AA12" s="16"/>
      <c r="AB12" s="16"/>
      <c r="AC12" s="16" t="s">
        <v>126</v>
      </c>
      <c r="AD12" s="16" t="s">
        <v>127</v>
      </c>
      <c r="AE12" s="19" t="s">
        <v>128</v>
      </c>
      <c r="AF12" s="15" t="s">
        <v>102</v>
      </c>
      <c r="AG12" s="20">
        <v>1</v>
      </c>
      <c r="AH12" s="21">
        <v>0</v>
      </c>
      <c r="AI12" s="21">
        <v>0</v>
      </c>
      <c r="AJ12" s="21">
        <v>1</v>
      </c>
      <c r="AK12" s="21">
        <v>0</v>
      </c>
      <c r="AL12" s="22"/>
      <c r="AM12" s="23">
        <v>0</v>
      </c>
      <c r="AN12" s="23">
        <v>0</v>
      </c>
      <c r="AO12" s="23">
        <v>80030196</v>
      </c>
      <c r="AP12" s="23">
        <v>0</v>
      </c>
      <c r="AQ12" s="24">
        <v>80030196</v>
      </c>
      <c r="AR12" s="25" t="s">
        <v>87</v>
      </c>
      <c r="AS12" s="26" t="s">
        <v>88</v>
      </c>
      <c r="AT12" s="27" t="s">
        <v>89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41.4" x14ac:dyDescent="0.3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/>
      <c r="I13" s="16"/>
      <c r="J13" s="15"/>
      <c r="K13" s="15"/>
      <c r="L13" s="17" t="s">
        <v>129</v>
      </c>
      <c r="M13" s="15"/>
      <c r="N13" s="18" t="s">
        <v>72</v>
      </c>
      <c r="O13" s="16" t="s">
        <v>73</v>
      </c>
      <c r="P13" s="16" t="s">
        <v>74</v>
      </c>
      <c r="Q13" s="16" t="s">
        <v>75</v>
      </c>
      <c r="R13" s="16" t="s">
        <v>76</v>
      </c>
      <c r="S13" s="16" t="s">
        <v>77</v>
      </c>
      <c r="T13" s="16" t="s">
        <v>78</v>
      </c>
      <c r="U13" s="16" t="s">
        <v>79</v>
      </c>
      <c r="V13" s="16" t="s">
        <v>80</v>
      </c>
      <c r="W13" s="18" t="s">
        <v>81</v>
      </c>
      <c r="X13" s="16" t="s">
        <v>82</v>
      </c>
      <c r="Y13" s="16"/>
      <c r="Z13" s="16"/>
      <c r="AA13" s="16"/>
      <c r="AB13" s="16"/>
      <c r="AC13" s="16" t="s">
        <v>130</v>
      </c>
      <c r="AD13" s="16" t="s">
        <v>131</v>
      </c>
      <c r="AE13" s="19" t="s">
        <v>132</v>
      </c>
      <c r="AF13" s="15" t="s">
        <v>102</v>
      </c>
      <c r="AG13" s="20">
        <v>1</v>
      </c>
      <c r="AH13" s="21">
        <v>0</v>
      </c>
      <c r="AI13" s="21">
        <v>0</v>
      </c>
      <c r="AJ13" s="21">
        <v>1</v>
      </c>
      <c r="AK13" s="21">
        <v>0</v>
      </c>
      <c r="AL13" s="22"/>
      <c r="AM13" s="23">
        <v>0</v>
      </c>
      <c r="AN13" s="23">
        <v>0</v>
      </c>
      <c r="AO13" s="23">
        <v>1000000</v>
      </c>
      <c r="AP13" s="23">
        <v>0</v>
      </c>
      <c r="AQ13" s="24">
        <v>1000000</v>
      </c>
      <c r="AR13" s="25" t="s">
        <v>87</v>
      </c>
      <c r="AS13" s="26" t="s">
        <v>88</v>
      </c>
      <c r="AT13" s="27" t="s">
        <v>89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55.2" x14ac:dyDescent="0.3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/>
      <c r="I14" s="16"/>
      <c r="J14" s="15"/>
      <c r="K14" s="15"/>
      <c r="L14" s="17" t="s">
        <v>133</v>
      </c>
      <c r="M14" s="15"/>
      <c r="N14" s="18" t="s">
        <v>72</v>
      </c>
      <c r="O14" s="16" t="s">
        <v>73</v>
      </c>
      <c r="P14" s="16" t="s">
        <v>74</v>
      </c>
      <c r="Q14" s="16" t="s">
        <v>75</v>
      </c>
      <c r="R14" s="16" t="s">
        <v>76</v>
      </c>
      <c r="S14" s="16" t="s">
        <v>77</v>
      </c>
      <c r="T14" s="16" t="s">
        <v>78</v>
      </c>
      <c r="U14" s="16" t="s">
        <v>79</v>
      </c>
      <c r="V14" s="16" t="s">
        <v>80</v>
      </c>
      <c r="W14" s="18" t="s">
        <v>81</v>
      </c>
      <c r="X14" s="16" t="s">
        <v>82</v>
      </c>
      <c r="Y14" s="16"/>
      <c r="Z14" s="16"/>
      <c r="AA14" s="16"/>
      <c r="AB14" s="16"/>
      <c r="AC14" s="16" t="s">
        <v>134</v>
      </c>
      <c r="AD14" s="16" t="s">
        <v>135</v>
      </c>
      <c r="AE14" s="19" t="s">
        <v>136</v>
      </c>
      <c r="AF14" s="15" t="s">
        <v>102</v>
      </c>
      <c r="AG14" s="20">
        <v>1</v>
      </c>
      <c r="AH14" s="21">
        <v>1</v>
      </c>
      <c r="AI14" s="21">
        <v>0</v>
      </c>
      <c r="AJ14" s="21">
        <v>0</v>
      </c>
      <c r="AK14" s="21">
        <v>0</v>
      </c>
      <c r="AL14" s="22"/>
      <c r="AM14" s="23">
        <v>2593500</v>
      </c>
      <c r="AN14" s="23">
        <v>0</v>
      </c>
      <c r="AO14" s="23">
        <v>0</v>
      </c>
      <c r="AP14" s="23">
        <v>0</v>
      </c>
      <c r="AQ14" s="24">
        <v>2593500</v>
      </c>
      <c r="AR14" s="25" t="s">
        <v>87</v>
      </c>
      <c r="AS14" s="26" t="s">
        <v>88</v>
      </c>
      <c r="AT14" s="27" t="s">
        <v>89</v>
      </c>
      <c r="AU14" s="28"/>
      <c r="AV14" s="28"/>
      <c r="AW14" s="28"/>
      <c r="AX14" s="28"/>
      <c r="AY14" s="28"/>
      <c r="AZ14" s="28"/>
      <c r="BA14" s="29" t="e">
        <f t="shared" si="0"/>
        <v>#DIV/0!</v>
      </c>
      <c r="BB14" s="28"/>
      <c r="BC14" s="28"/>
      <c r="BD14" s="28"/>
      <c r="BE14" s="28"/>
      <c r="BF14" s="29" t="e">
        <f t="shared" si="1"/>
        <v>#DIV/0!</v>
      </c>
      <c r="BG14" s="28"/>
      <c r="BH14" s="28"/>
      <c r="BI14" s="28"/>
      <c r="BJ14" s="28"/>
      <c r="BK14" s="28"/>
      <c r="BL14" s="28"/>
    </row>
    <row r="15" spans="1:64" ht="41.4" x14ac:dyDescent="0.3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/>
      <c r="I15" s="16"/>
      <c r="J15" s="15"/>
      <c r="K15" s="15"/>
      <c r="L15" s="17" t="s">
        <v>137</v>
      </c>
      <c r="M15" s="15"/>
      <c r="N15" s="18" t="s">
        <v>72</v>
      </c>
      <c r="O15" s="16" t="s">
        <v>73</v>
      </c>
      <c r="P15" s="16" t="s">
        <v>74</v>
      </c>
      <c r="Q15" s="16" t="s">
        <v>75</v>
      </c>
      <c r="R15" s="16" t="s">
        <v>76</v>
      </c>
      <c r="S15" s="16" t="s">
        <v>77</v>
      </c>
      <c r="T15" s="16" t="s">
        <v>78</v>
      </c>
      <c r="U15" s="16" t="s">
        <v>79</v>
      </c>
      <c r="V15" s="16" t="s">
        <v>80</v>
      </c>
      <c r="W15" s="18" t="s">
        <v>81</v>
      </c>
      <c r="X15" s="16" t="s">
        <v>82</v>
      </c>
      <c r="Y15" s="16"/>
      <c r="Z15" s="16"/>
      <c r="AA15" s="16"/>
      <c r="AB15" s="16"/>
      <c r="AC15" s="16" t="s">
        <v>138</v>
      </c>
      <c r="AD15" s="16" t="s">
        <v>139</v>
      </c>
      <c r="AE15" s="19" t="s">
        <v>140</v>
      </c>
      <c r="AF15" s="15" t="s">
        <v>102</v>
      </c>
      <c r="AG15" s="20">
        <v>12</v>
      </c>
      <c r="AH15" s="21">
        <v>3</v>
      </c>
      <c r="AI15" s="21">
        <v>3</v>
      </c>
      <c r="AJ15" s="21">
        <v>3</v>
      </c>
      <c r="AK15" s="21">
        <v>3</v>
      </c>
      <c r="AL15" s="22"/>
      <c r="AM15" s="23">
        <v>5999979</v>
      </c>
      <c r="AN15" s="23">
        <v>5999979</v>
      </c>
      <c r="AO15" s="23">
        <v>0</v>
      </c>
      <c r="AP15" s="23">
        <v>6000000</v>
      </c>
      <c r="AQ15" s="24">
        <v>17999958</v>
      </c>
      <c r="AR15" s="25" t="s">
        <v>87</v>
      </c>
      <c r="AS15" s="26" t="s">
        <v>88</v>
      </c>
      <c r="AT15" s="27" t="s">
        <v>89</v>
      </c>
      <c r="AU15" s="28"/>
      <c r="AV15" s="28"/>
      <c r="AW15" s="28"/>
      <c r="AX15" s="28"/>
      <c r="AY15" s="28"/>
      <c r="AZ15" s="28"/>
      <c r="BA15" s="29" t="e">
        <f t="shared" si="0"/>
        <v>#DIV/0!</v>
      </c>
      <c r="BB15" s="28"/>
      <c r="BC15" s="28"/>
      <c r="BD15" s="28"/>
      <c r="BE15" s="28"/>
      <c r="BF15" s="29">
        <f t="shared" si="1"/>
        <v>0</v>
      </c>
      <c r="BG15" s="28"/>
      <c r="BH15" s="28"/>
      <c r="BI15" s="28"/>
      <c r="BJ15" s="28"/>
      <c r="BK15" s="28"/>
      <c r="BL15" s="28"/>
    </row>
    <row r="16" spans="1:64" ht="41.4" x14ac:dyDescent="0.3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/>
      <c r="I16" s="16"/>
      <c r="J16" s="15"/>
      <c r="K16" s="15"/>
      <c r="L16" s="17" t="s">
        <v>141</v>
      </c>
      <c r="M16" s="15"/>
      <c r="N16" s="18" t="s">
        <v>72</v>
      </c>
      <c r="O16" s="16" t="s">
        <v>73</v>
      </c>
      <c r="P16" s="16" t="s">
        <v>74</v>
      </c>
      <c r="Q16" s="16" t="s">
        <v>75</v>
      </c>
      <c r="R16" s="16" t="s">
        <v>76</v>
      </c>
      <c r="S16" s="16" t="s">
        <v>77</v>
      </c>
      <c r="T16" s="16" t="s">
        <v>78</v>
      </c>
      <c r="U16" s="16" t="s">
        <v>79</v>
      </c>
      <c r="V16" s="16" t="s">
        <v>80</v>
      </c>
      <c r="W16" s="18" t="s">
        <v>81</v>
      </c>
      <c r="X16" s="16" t="s">
        <v>82</v>
      </c>
      <c r="Y16" s="16"/>
      <c r="Z16" s="16"/>
      <c r="AA16" s="16"/>
      <c r="AB16" s="16"/>
      <c r="AC16" s="16" t="s">
        <v>142</v>
      </c>
      <c r="AD16" s="16" t="s">
        <v>143</v>
      </c>
      <c r="AE16" s="19" t="s">
        <v>144</v>
      </c>
      <c r="AF16" s="15" t="s">
        <v>107</v>
      </c>
      <c r="AG16" s="20">
        <v>6</v>
      </c>
      <c r="AH16" s="21">
        <v>0</v>
      </c>
      <c r="AI16" s="21">
        <v>0</v>
      </c>
      <c r="AJ16" s="21">
        <v>3</v>
      </c>
      <c r="AK16" s="21">
        <v>3</v>
      </c>
      <c r="AL16" s="22"/>
      <c r="AM16" s="23">
        <v>0</v>
      </c>
      <c r="AN16" s="23">
        <v>0</v>
      </c>
      <c r="AO16" s="23">
        <v>2400000</v>
      </c>
      <c r="AP16" s="23">
        <v>2400000</v>
      </c>
      <c r="AQ16" s="24">
        <v>4800000</v>
      </c>
      <c r="AR16" s="25" t="s">
        <v>87</v>
      </c>
      <c r="AS16" s="26" t="s">
        <v>88</v>
      </c>
      <c r="AT16" s="27" t="s">
        <v>89</v>
      </c>
      <c r="AU16" s="28"/>
      <c r="AV16" s="28"/>
      <c r="AW16" s="28"/>
      <c r="AX16" s="28"/>
      <c r="AY16" s="28"/>
      <c r="AZ16" s="28"/>
      <c r="BA16" s="29">
        <f t="shared" si="0"/>
        <v>0</v>
      </c>
      <c r="BB16" s="28"/>
      <c r="BC16" s="28"/>
      <c r="BD16" s="28"/>
      <c r="BE16" s="28"/>
      <c r="BF16" s="29">
        <f t="shared" si="1"/>
        <v>0</v>
      </c>
      <c r="BG16" s="28"/>
      <c r="BH16" s="28"/>
      <c r="BI16" s="28"/>
      <c r="BJ16" s="28"/>
      <c r="BK16" s="28"/>
      <c r="BL16" s="28"/>
    </row>
    <row r="17" spans="1:64" ht="41.4" x14ac:dyDescent="0.3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/>
      <c r="I17" s="16"/>
      <c r="J17" s="15"/>
      <c r="K17" s="15"/>
      <c r="L17" s="17" t="s">
        <v>145</v>
      </c>
      <c r="M17" s="15"/>
      <c r="N17" s="18" t="s">
        <v>72</v>
      </c>
      <c r="O17" s="16" t="s">
        <v>73</v>
      </c>
      <c r="P17" s="16" t="s">
        <v>74</v>
      </c>
      <c r="Q17" s="16" t="s">
        <v>75</v>
      </c>
      <c r="R17" s="16" t="s">
        <v>76</v>
      </c>
      <c r="S17" s="16" t="s">
        <v>77</v>
      </c>
      <c r="T17" s="16" t="s">
        <v>78</v>
      </c>
      <c r="U17" s="16" t="s">
        <v>79</v>
      </c>
      <c r="V17" s="16" t="s">
        <v>80</v>
      </c>
      <c r="W17" s="18" t="s">
        <v>81</v>
      </c>
      <c r="X17" s="16" t="s">
        <v>82</v>
      </c>
      <c r="Y17" s="16"/>
      <c r="Z17" s="16"/>
      <c r="AA17" s="16"/>
      <c r="AB17" s="16"/>
      <c r="AC17" s="16" t="s">
        <v>146</v>
      </c>
      <c r="AD17" s="16" t="s">
        <v>147</v>
      </c>
      <c r="AE17" s="19" t="s">
        <v>148</v>
      </c>
      <c r="AF17" s="15" t="s">
        <v>102</v>
      </c>
      <c r="AG17" s="20">
        <v>12</v>
      </c>
      <c r="AH17" s="21">
        <v>3</v>
      </c>
      <c r="AI17" s="21">
        <v>3</v>
      </c>
      <c r="AJ17" s="21">
        <v>3</v>
      </c>
      <c r="AK17" s="21">
        <v>3</v>
      </c>
      <c r="AL17" s="22"/>
      <c r="AM17" s="23">
        <v>45300000</v>
      </c>
      <c r="AN17" s="23">
        <v>45300000</v>
      </c>
      <c r="AO17" s="23">
        <v>45300000</v>
      </c>
      <c r="AP17" s="23">
        <v>45300000</v>
      </c>
      <c r="AQ17" s="24">
        <v>181200000</v>
      </c>
      <c r="AR17" s="25" t="s">
        <v>87</v>
      </c>
      <c r="AS17" s="26" t="s">
        <v>88</v>
      </c>
      <c r="AT17" s="27" t="s">
        <v>89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69" x14ac:dyDescent="0.3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/>
      <c r="I18" s="16"/>
      <c r="J18" s="15"/>
      <c r="K18" s="15"/>
      <c r="L18" s="17" t="s">
        <v>149</v>
      </c>
      <c r="M18" s="15"/>
      <c r="N18" s="18" t="s">
        <v>72</v>
      </c>
      <c r="O18" s="16" t="s">
        <v>73</v>
      </c>
      <c r="P18" s="16" t="s">
        <v>74</v>
      </c>
      <c r="Q18" s="16" t="s">
        <v>75</v>
      </c>
      <c r="R18" s="16" t="s">
        <v>76</v>
      </c>
      <c r="S18" s="16" t="s">
        <v>77</v>
      </c>
      <c r="T18" s="16" t="s">
        <v>78</v>
      </c>
      <c r="U18" s="16" t="s">
        <v>79</v>
      </c>
      <c r="V18" s="16" t="s">
        <v>80</v>
      </c>
      <c r="W18" s="18" t="s">
        <v>81</v>
      </c>
      <c r="X18" s="16" t="s">
        <v>82</v>
      </c>
      <c r="Y18" s="16"/>
      <c r="Z18" s="16"/>
      <c r="AA18" s="16"/>
      <c r="AB18" s="16"/>
      <c r="AC18" s="16" t="s">
        <v>150</v>
      </c>
      <c r="AD18" s="16" t="s">
        <v>151</v>
      </c>
      <c r="AE18" s="19" t="s">
        <v>152</v>
      </c>
      <c r="AF18" s="15" t="s">
        <v>102</v>
      </c>
      <c r="AG18" s="20">
        <v>8</v>
      </c>
      <c r="AH18" s="21">
        <v>3</v>
      </c>
      <c r="AI18" s="21">
        <v>2</v>
      </c>
      <c r="AJ18" s="21">
        <v>2</v>
      </c>
      <c r="AK18" s="21">
        <v>1</v>
      </c>
      <c r="AL18" s="22"/>
      <c r="AM18" s="23">
        <v>30821600</v>
      </c>
      <c r="AN18" s="23">
        <v>16956600</v>
      </c>
      <c r="AO18" s="23">
        <v>45000000</v>
      </c>
      <c r="AP18" s="23">
        <v>25000000</v>
      </c>
      <c r="AQ18" s="24">
        <v>117778200</v>
      </c>
      <c r="AR18" s="25" t="s">
        <v>87</v>
      </c>
      <c r="AS18" s="26" t="s">
        <v>88</v>
      </c>
      <c r="AT18" s="27" t="s">
        <v>89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41.4" x14ac:dyDescent="0.3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/>
      <c r="I19" s="16"/>
      <c r="J19" s="15"/>
      <c r="K19" s="15"/>
      <c r="L19" s="17" t="s">
        <v>153</v>
      </c>
      <c r="M19" s="15"/>
      <c r="N19" s="18" t="s">
        <v>72</v>
      </c>
      <c r="O19" s="16" t="s">
        <v>73</v>
      </c>
      <c r="P19" s="16" t="s">
        <v>74</v>
      </c>
      <c r="Q19" s="16" t="s">
        <v>75</v>
      </c>
      <c r="R19" s="16" t="s">
        <v>76</v>
      </c>
      <c r="S19" s="16" t="s">
        <v>77</v>
      </c>
      <c r="T19" s="16" t="s">
        <v>78</v>
      </c>
      <c r="U19" s="16" t="s">
        <v>79</v>
      </c>
      <c r="V19" s="16" t="s">
        <v>80</v>
      </c>
      <c r="W19" s="18" t="s">
        <v>81</v>
      </c>
      <c r="X19" s="16" t="s">
        <v>82</v>
      </c>
      <c r="Y19" s="16"/>
      <c r="Z19" s="16"/>
      <c r="AA19" s="16"/>
      <c r="AB19" s="16"/>
      <c r="AC19" s="16" t="s">
        <v>154</v>
      </c>
      <c r="AD19" s="16" t="s">
        <v>155</v>
      </c>
      <c r="AE19" s="19" t="s">
        <v>156</v>
      </c>
      <c r="AF19" s="15" t="s">
        <v>102</v>
      </c>
      <c r="AG19" s="20">
        <v>6</v>
      </c>
      <c r="AH19" s="21">
        <v>0</v>
      </c>
      <c r="AI19" s="21">
        <v>0</v>
      </c>
      <c r="AJ19" s="21">
        <v>3</v>
      </c>
      <c r="AK19" s="21">
        <v>3</v>
      </c>
      <c r="AL19" s="22"/>
      <c r="AM19" s="23">
        <v>0</v>
      </c>
      <c r="AN19" s="23">
        <v>0</v>
      </c>
      <c r="AO19" s="23">
        <v>11496120</v>
      </c>
      <c r="AP19" s="23">
        <v>11496120</v>
      </c>
      <c r="AQ19" s="24">
        <v>22992240</v>
      </c>
      <c r="AR19" s="25" t="s">
        <v>87</v>
      </c>
      <c r="AS19" s="26" t="s">
        <v>88</v>
      </c>
      <c r="AT19" s="27" t="s">
        <v>89</v>
      </c>
      <c r="AU19" s="28"/>
      <c r="AV19" s="28"/>
      <c r="AW19" s="28"/>
      <c r="AX19" s="28"/>
      <c r="AY19" s="28"/>
      <c r="AZ19" s="28"/>
      <c r="BA19" s="29">
        <f t="shared" si="0"/>
        <v>0</v>
      </c>
      <c r="BB19" s="28"/>
      <c r="BC19" s="28"/>
      <c r="BD19" s="28"/>
      <c r="BE19" s="28"/>
      <c r="BF19" s="29">
        <f t="shared" si="1"/>
        <v>0</v>
      </c>
      <c r="BG19" s="28"/>
      <c r="BH19" s="28"/>
      <c r="BI19" s="28"/>
      <c r="BJ19" s="28"/>
      <c r="BK19" s="28"/>
      <c r="BL19" s="28"/>
    </row>
    <row r="20" spans="1:64" ht="41.4" x14ac:dyDescent="0.3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/>
      <c r="I20" s="16"/>
      <c r="J20" s="15"/>
      <c r="K20" s="15"/>
      <c r="L20" s="17" t="s">
        <v>157</v>
      </c>
      <c r="M20" s="15"/>
      <c r="N20" s="18" t="s">
        <v>72</v>
      </c>
      <c r="O20" s="16" t="s">
        <v>73</v>
      </c>
      <c r="P20" s="16" t="s">
        <v>74</v>
      </c>
      <c r="Q20" s="16" t="s">
        <v>75</v>
      </c>
      <c r="R20" s="16" t="s">
        <v>76</v>
      </c>
      <c r="S20" s="16" t="s">
        <v>77</v>
      </c>
      <c r="T20" s="16" t="s">
        <v>78</v>
      </c>
      <c r="U20" s="16" t="s">
        <v>79</v>
      </c>
      <c r="V20" s="16" t="s">
        <v>80</v>
      </c>
      <c r="W20" s="18" t="s">
        <v>81</v>
      </c>
      <c r="X20" s="16" t="s">
        <v>82</v>
      </c>
      <c r="Y20" s="16"/>
      <c r="Z20" s="16"/>
      <c r="AA20" s="16"/>
      <c r="AB20" s="16"/>
      <c r="AC20" s="16" t="s">
        <v>158</v>
      </c>
      <c r="AD20" s="16" t="s">
        <v>159</v>
      </c>
      <c r="AE20" s="19" t="s">
        <v>160</v>
      </c>
      <c r="AF20" s="15" t="s">
        <v>107</v>
      </c>
      <c r="AG20" s="20">
        <v>4</v>
      </c>
      <c r="AH20" s="21">
        <v>0</v>
      </c>
      <c r="AI20" s="21">
        <v>0</v>
      </c>
      <c r="AJ20" s="21">
        <v>2</v>
      </c>
      <c r="AK20" s="21">
        <v>2</v>
      </c>
      <c r="AL20" s="22"/>
      <c r="AM20" s="23">
        <v>0</v>
      </c>
      <c r="AN20" s="23">
        <v>0</v>
      </c>
      <c r="AO20" s="23">
        <v>16425000</v>
      </c>
      <c r="AP20" s="23">
        <v>16425000</v>
      </c>
      <c r="AQ20" s="24">
        <v>32850000</v>
      </c>
      <c r="AR20" s="25" t="s">
        <v>87</v>
      </c>
      <c r="AS20" s="26" t="s">
        <v>88</v>
      </c>
      <c r="AT20" s="27" t="s">
        <v>89</v>
      </c>
      <c r="AU20" s="28"/>
      <c r="AV20" s="28"/>
      <c r="AW20" s="28"/>
      <c r="AX20" s="28"/>
      <c r="AY20" s="28"/>
      <c r="AZ20" s="28"/>
      <c r="BA20" s="29">
        <f t="shared" si="0"/>
        <v>0</v>
      </c>
      <c r="BB20" s="28"/>
      <c r="BC20" s="28"/>
      <c r="BD20" s="28"/>
      <c r="BE20" s="28"/>
      <c r="BF20" s="29">
        <f t="shared" si="1"/>
        <v>0</v>
      </c>
      <c r="BG20" s="28"/>
      <c r="BH20" s="28"/>
      <c r="BI20" s="28"/>
      <c r="BJ20" s="28"/>
      <c r="BK20" s="28"/>
      <c r="BL20" s="28"/>
    </row>
    <row r="21" spans="1:64" ht="41.4" x14ac:dyDescent="0.3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69</v>
      </c>
      <c r="G21" s="15" t="s">
        <v>70</v>
      </c>
      <c r="H21" s="15"/>
      <c r="I21" s="16"/>
      <c r="J21" s="15"/>
      <c r="K21" s="15"/>
      <c r="L21" s="17" t="s">
        <v>161</v>
      </c>
      <c r="M21" s="15"/>
      <c r="N21" s="18" t="s">
        <v>72</v>
      </c>
      <c r="O21" s="16" t="s">
        <v>73</v>
      </c>
      <c r="P21" s="16" t="s">
        <v>74</v>
      </c>
      <c r="Q21" s="16" t="s">
        <v>75</v>
      </c>
      <c r="R21" s="16" t="s">
        <v>76</v>
      </c>
      <c r="S21" s="16" t="s">
        <v>77</v>
      </c>
      <c r="T21" s="16" t="s">
        <v>78</v>
      </c>
      <c r="U21" s="16" t="s">
        <v>79</v>
      </c>
      <c r="V21" s="16" t="s">
        <v>80</v>
      </c>
      <c r="W21" s="18" t="s">
        <v>81</v>
      </c>
      <c r="X21" s="16" t="s">
        <v>82</v>
      </c>
      <c r="Y21" s="16"/>
      <c r="Z21" s="16"/>
      <c r="AA21" s="16"/>
      <c r="AB21" s="16"/>
      <c r="AC21" s="16" t="s">
        <v>162</v>
      </c>
      <c r="AD21" s="16" t="s">
        <v>163</v>
      </c>
      <c r="AE21" s="19" t="s">
        <v>164</v>
      </c>
      <c r="AF21" s="15" t="s">
        <v>102</v>
      </c>
      <c r="AG21" s="20">
        <v>6</v>
      </c>
      <c r="AH21" s="21">
        <v>0</v>
      </c>
      <c r="AI21" s="21">
        <v>0</v>
      </c>
      <c r="AJ21" s="21">
        <v>3</v>
      </c>
      <c r="AK21" s="21">
        <v>3</v>
      </c>
      <c r="AL21" s="22"/>
      <c r="AM21" s="23">
        <v>0</v>
      </c>
      <c r="AN21" s="23">
        <v>0</v>
      </c>
      <c r="AO21" s="23">
        <v>0</v>
      </c>
      <c r="AP21" s="23">
        <v>2000000</v>
      </c>
      <c r="AQ21" s="24">
        <v>2000000</v>
      </c>
      <c r="AR21" s="25" t="s">
        <v>87</v>
      </c>
      <c r="AS21" s="26" t="s">
        <v>88</v>
      </c>
      <c r="AT21" s="27" t="s">
        <v>89</v>
      </c>
      <c r="AU21" s="28"/>
      <c r="AV21" s="28"/>
      <c r="AW21" s="28"/>
      <c r="AX21" s="28"/>
      <c r="AY21" s="28"/>
      <c r="AZ21" s="28"/>
      <c r="BA21" s="29" t="e">
        <f t="shared" si="0"/>
        <v>#DIV/0!</v>
      </c>
      <c r="BB21" s="28"/>
      <c r="BC21" s="28"/>
      <c r="BD21" s="28"/>
      <c r="BE21" s="28"/>
      <c r="BF21" s="29">
        <f t="shared" si="1"/>
        <v>0</v>
      </c>
      <c r="BG21" s="28"/>
      <c r="BH21" s="28"/>
      <c r="BI21" s="28"/>
      <c r="BJ21" s="28"/>
      <c r="BK21" s="28"/>
      <c r="BL21" s="28"/>
    </row>
    <row r="22" spans="1:64" ht="41.4" x14ac:dyDescent="0.3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69</v>
      </c>
      <c r="G22" s="15" t="s">
        <v>70</v>
      </c>
      <c r="H22" s="15"/>
      <c r="I22" s="16"/>
      <c r="J22" s="15"/>
      <c r="K22" s="15"/>
      <c r="L22" s="17" t="s">
        <v>165</v>
      </c>
      <c r="M22" s="15"/>
      <c r="N22" s="18" t="s">
        <v>72</v>
      </c>
      <c r="O22" s="16" t="s">
        <v>73</v>
      </c>
      <c r="P22" s="16" t="s">
        <v>74</v>
      </c>
      <c r="Q22" s="16" t="s">
        <v>75</v>
      </c>
      <c r="R22" s="16" t="s">
        <v>76</v>
      </c>
      <c r="S22" s="16" t="s">
        <v>77</v>
      </c>
      <c r="T22" s="16" t="s">
        <v>78</v>
      </c>
      <c r="U22" s="16" t="s">
        <v>79</v>
      </c>
      <c r="V22" s="16" t="s">
        <v>80</v>
      </c>
      <c r="W22" s="18" t="s">
        <v>81</v>
      </c>
      <c r="X22" s="16" t="s">
        <v>82</v>
      </c>
      <c r="Y22" s="16"/>
      <c r="Z22" s="16"/>
      <c r="AA22" s="16"/>
      <c r="AB22" s="16"/>
      <c r="AC22" s="16" t="s">
        <v>166</v>
      </c>
      <c r="AD22" s="16" t="s">
        <v>167</v>
      </c>
      <c r="AE22" s="19" t="s">
        <v>168</v>
      </c>
      <c r="AF22" s="15" t="s">
        <v>169</v>
      </c>
      <c r="AG22" s="20">
        <v>1</v>
      </c>
      <c r="AH22" s="21">
        <v>0</v>
      </c>
      <c r="AI22" s="21">
        <v>0</v>
      </c>
      <c r="AJ22" s="21">
        <v>1</v>
      </c>
      <c r="AK22" s="21">
        <v>0</v>
      </c>
      <c r="AL22" s="22"/>
      <c r="AM22" s="23">
        <v>0</v>
      </c>
      <c r="AN22" s="23">
        <v>0</v>
      </c>
      <c r="AO22" s="23">
        <v>3750000</v>
      </c>
      <c r="AP22" s="23">
        <v>0</v>
      </c>
      <c r="AQ22" s="24">
        <v>3750000</v>
      </c>
      <c r="AR22" s="25" t="s">
        <v>87</v>
      </c>
      <c r="AS22" s="26" t="s">
        <v>88</v>
      </c>
      <c r="AT22" s="27" t="s">
        <v>89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41.4" x14ac:dyDescent="0.3">
      <c r="A23" s="14" t="s">
        <v>64</v>
      </c>
      <c r="B23" s="15" t="s">
        <v>65</v>
      </c>
      <c r="C23" s="15" t="s">
        <v>66</v>
      </c>
      <c r="D23" s="15" t="s">
        <v>67</v>
      </c>
      <c r="E23" s="15" t="s">
        <v>68</v>
      </c>
      <c r="F23" s="16" t="s">
        <v>69</v>
      </c>
      <c r="G23" s="15" t="s">
        <v>70</v>
      </c>
      <c r="H23" s="15"/>
      <c r="I23" s="16"/>
      <c r="J23" s="15"/>
      <c r="K23" s="15"/>
      <c r="L23" s="17" t="s">
        <v>170</v>
      </c>
      <c r="M23" s="15"/>
      <c r="N23" s="18" t="s">
        <v>72</v>
      </c>
      <c r="O23" s="16" t="s">
        <v>73</v>
      </c>
      <c r="P23" s="16" t="s">
        <v>74</v>
      </c>
      <c r="Q23" s="16" t="s">
        <v>75</v>
      </c>
      <c r="R23" s="16" t="s">
        <v>76</v>
      </c>
      <c r="S23" s="16" t="s">
        <v>77</v>
      </c>
      <c r="T23" s="16" t="s">
        <v>78</v>
      </c>
      <c r="U23" s="16" t="s">
        <v>79</v>
      </c>
      <c r="V23" s="16" t="s">
        <v>80</v>
      </c>
      <c r="W23" s="18" t="s">
        <v>81</v>
      </c>
      <c r="X23" s="16" t="s">
        <v>82</v>
      </c>
      <c r="Y23" s="16"/>
      <c r="Z23" s="16"/>
      <c r="AA23" s="16"/>
      <c r="AB23" s="16"/>
      <c r="AC23" s="16" t="s">
        <v>171</v>
      </c>
      <c r="AD23" s="16" t="s">
        <v>172</v>
      </c>
      <c r="AE23" s="19" t="s">
        <v>173</v>
      </c>
      <c r="AF23" s="15" t="s">
        <v>169</v>
      </c>
      <c r="AG23" s="20">
        <v>1</v>
      </c>
      <c r="AH23" s="21">
        <v>0</v>
      </c>
      <c r="AI23" s="21">
        <v>1</v>
      </c>
      <c r="AJ23" s="21">
        <v>0</v>
      </c>
      <c r="AK23" s="21">
        <v>0</v>
      </c>
      <c r="AL23" s="22"/>
      <c r="AM23" s="23">
        <v>0</v>
      </c>
      <c r="AN23" s="23">
        <v>3720000</v>
      </c>
      <c r="AO23" s="23">
        <v>0</v>
      </c>
      <c r="AP23" s="23">
        <v>0</v>
      </c>
      <c r="AQ23" s="24">
        <v>3720000</v>
      </c>
      <c r="AR23" s="25" t="s">
        <v>87</v>
      </c>
      <c r="AS23" s="26" t="s">
        <v>88</v>
      </c>
      <c r="AT23" s="27" t="s">
        <v>89</v>
      </c>
      <c r="AU23" s="28"/>
      <c r="AV23" s="28"/>
      <c r="AW23" s="28"/>
      <c r="AX23" s="28"/>
      <c r="AY23" s="28"/>
      <c r="AZ23" s="28"/>
      <c r="BA23" s="29" t="e">
        <f t="shared" si="0"/>
        <v>#DIV/0!</v>
      </c>
      <c r="BB23" s="28"/>
      <c r="BC23" s="28"/>
      <c r="BD23" s="28"/>
      <c r="BE23" s="28"/>
      <c r="BF23" s="29" t="e">
        <f t="shared" si="1"/>
        <v>#DIV/0!</v>
      </c>
      <c r="BG23" s="28"/>
      <c r="BH23" s="28"/>
      <c r="BI23" s="28"/>
      <c r="BJ23" s="28"/>
      <c r="BK23" s="28"/>
      <c r="BL23" s="28"/>
    </row>
    <row r="24" spans="1:64" ht="41.4" x14ac:dyDescent="0.3">
      <c r="A24" s="14" t="s">
        <v>64</v>
      </c>
      <c r="B24" s="15" t="s">
        <v>65</v>
      </c>
      <c r="C24" s="15" t="s">
        <v>66</v>
      </c>
      <c r="D24" s="15" t="s">
        <v>67</v>
      </c>
      <c r="E24" s="15" t="s">
        <v>68</v>
      </c>
      <c r="F24" s="16" t="s">
        <v>69</v>
      </c>
      <c r="G24" s="15" t="s">
        <v>70</v>
      </c>
      <c r="H24" s="15"/>
      <c r="I24" s="16"/>
      <c r="J24" s="15"/>
      <c r="K24" s="15"/>
      <c r="L24" s="17" t="s">
        <v>174</v>
      </c>
      <c r="M24" s="15"/>
      <c r="N24" s="18" t="s">
        <v>72</v>
      </c>
      <c r="O24" s="16" t="s">
        <v>73</v>
      </c>
      <c r="P24" s="16" t="s">
        <v>74</v>
      </c>
      <c r="Q24" s="16" t="s">
        <v>75</v>
      </c>
      <c r="R24" s="16" t="s">
        <v>76</v>
      </c>
      <c r="S24" s="16" t="s">
        <v>77</v>
      </c>
      <c r="T24" s="16" t="s">
        <v>78</v>
      </c>
      <c r="U24" s="16" t="s">
        <v>79</v>
      </c>
      <c r="V24" s="16" t="s">
        <v>80</v>
      </c>
      <c r="W24" s="18" t="s">
        <v>81</v>
      </c>
      <c r="X24" s="16" t="s">
        <v>82</v>
      </c>
      <c r="Y24" s="16"/>
      <c r="Z24" s="16"/>
      <c r="AA24" s="16"/>
      <c r="AB24" s="16"/>
      <c r="AC24" s="16" t="s">
        <v>175</v>
      </c>
      <c r="AD24" s="16" t="s">
        <v>176</v>
      </c>
      <c r="AE24" s="19" t="s">
        <v>177</v>
      </c>
      <c r="AF24" s="15" t="s">
        <v>102</v>
      </c>
      <c r="AG24" s="20">
        <v>4</v>
      </c>
      <c r="AH24" s="21">
        <v>1</v>
      </c>
      <c r="AI24" s="21">
        <v>0</v>
      </c>
      <c r="AJ24" s="21">
        <v>2</v>
      </c>
      <c r="AK24" s="21">
        <v>1</v>
      </c>
      <c r="AL24" s="22"/>
      <c r="AM24" s="23">
        <v>11964900</v>
      </c>
      <c r="AN24" s="23">
        <v>0</v>
      </c>
      <c r="AO24" s="23">
        <v>24000000</v>
      </c>
      <c r="AP24" s="23">
        <v>12000000</v>
      </c>
      <c r="AQ24" s="24">
        <v>47964900</v>
      </c>
      <c r="AR24" s="25" t="s">
        <v>87</v>
      </c>
      <c r="AS24" s="26" t="s">
        <v>88</v>
      </c>
      <c r="AT24" s="27" t="s">
        <v>89</v>
      </c>
      <c r="AU24" s="28"/>
      <c r="AV24" s="28"/>
      <c r="AW24" s="28"/>
      <c r="AX24" s="28"/>
      <c r="AY24" s="28"/>
      <c r="AZ24" s="28"/>
      <c r="BA24" s="29">
        <f t="shared" si="0"/>
        <v>0</v>
      </c>
      <c r="BB24" s="28"/>
      <c r="BC24" s="28"/>
      <c r="BD24" s="28"/>
      <c r="BE24" s="28"/>
      <c r="BF24" s="29">
        <f t="shared" si="1"/>
        <v>0</v>
      </c>
      <c r="BG24" s="28"/>
      <c r="BH24" s="28"/>
      <c r="BI24" s="28"/>
      <c r="BJ24" s="28"/>
      <c r="BK24" s="28"/>
      <c r="BL24" s="28"/>
    </row>
    <row r="25" spans="1:64" ht="41.4" x14ac:dyDescent="0.3">
      <c r="A25" s="14" t="s">
        <v>64</v>
      </c>
      <c r="B25" s="15" t="s">
        <v>65</v>
      </c>
      <c r="C25" s="15" t="s">
        <v>66</v>
      </c>
      <c r="D25" s="15" t="s">
        <v>67</v>
      </c>
      <c r="E25" s="15" t="s">
        <v>68</v>
      </c>
      <c r="F25" s="16" t="s">
        <v>69</v>
      </c>
      <c r="G25" s="15" t="s">
        <v>70</v>
      </c>
      <c r="H25" s="15"/>
      <c r="I25" s="16"/>
      <c r="J25" s="15"/>
      <c r="K25" s="15"/>
      <c r="L25" s="17" t="s">
        <v>178</v>
      </c>
      <c r="M25" s="15"/>
      <c r="N25" s="18" t="s">
        <v>72</v>
      </c>
      <c r="O25" s="16" t="s">
        <v>73</v>
      </c>
      <c r="P25" s="16" t="s">
        <v>74</v>
      </c>
      <c r="Q25" s="16" t="s">
        <v>75</v>
      </c>
      <c r="R25" s="16" t="s">
        <v>76</v>
      </c>
      <c r="S25" s="16" t="s">
        <v>77</v>
      </c>
      <c r="T25" s="16" t="s">
        <v>78</v>
      </c>
      <c r="U25" s="16" t="s">
        <v>79</v>
      </c>
      <c r="V25" s="16" t="s">
        <v>80</v>
      </c>
      <c r="W25" s="18" t="s">
        <v>81</v>
      </c>
      <c r="X25" s="16" t="s">
        <v>82</v>
      </c>
      <c r="Y25" s="16"/>
      <c r="Z25" s="16"/>
      <c r="AA25" s="16"/>
      <c r="AB25" s="16"/>
      <c r="AC25" s="16" t="s">
        <v>179</v>
      </c>
      <c r="AD25" s="16" t="s">
        <v>180</v>
      </c>
      <c r="AE25" s="19" t="s">
        <v>181</v>
      </c>
      <c r="AF25" s="15" t="s">
        <v>102</v>
      </c>
      <c r="AG25" s="20">
        <v>12</v>
      </c>
      <c r="AH25" s="21">
        <v>3</v>
      </c>
      <c r="AI25" s="21">
        <v>3</v>
      </c>
      <c r="AJ25" s="21">
        <v>3</v>
      </c>
      <c r="AK25" s="21">
        <v>3</v>
      </c>
      <c r="AL25" s="22"/>
      <c r="AM25" s="23">
        <v>15000000</v>
      </c>
      <c r="AN25" s="23">
        <v>15000000</v>
      </c>
      <c r="AO25" s="23">
        <v>15000000</v>
      </c>
      <c r="AP25" s="23">
        <v>15000000</v>
      </c>
      <c r="AQ25" s="24">
        <v>60000000</v>
      </c>
      <c r="AR25" s="25" t="s">
        <v>87</v>
      </c>
      <c r="AS25" s="26" t="s">
        <v>88</v>
      </c>
      <c r="AT25" s="27" t="s">
        <v>89</v>
      </c>
      <c r="AU25" s="28"/>
      <c r="AV25" s="28"/>
      <c r="AW25" s="28"/>
      <c r="AX25" s="28"/>
      <c r="AY25" s="28"/>
      <c r="AZ25" s="28"/>
      <c r="BA25" s="29">
        <f t="shared" si="0"/>
        <v>0</v>
      </c>
      <c r="BB25" s="28"/>
      <c r="BC25" s="28"/>
      <c r="BD25" s="28"/>
      <c r="BE25" s="28"/>
      <c r="BF25" s="29">
        <f t="shared" si="1"/>
        <v>0</v>
      </c>
      <c r="BG25" s="28"/>
      <c r="BH25" s="28"/>
      <c r="BI25" s="28"/>
      <c r="BJ25" s="28"/>
      <c r="BK25" s="28"/>
      <c r="BL25" s="28"/>
    </row>
    <row r="26" spans="1:64" ht="55.2" x14ac:dyDescent="0.3">
      <c r="A26" s="14" t="s">
        <v>64</v>
      </c>
      <c r="B26" s="15" t="s">
        <v>65</v>
      </c>
      <c r="C26" s="15" t="s">
        <v>66</v>
      </c>
      <c r="D26" s="15" t="s">
        <v>67</v>
      </c>
      <c r="E26" s="15" t="s">
        <v>68</v>
      </c>
      <c r="F26" s="16" t="s">
        <v>69</v>
      </c>
      <c r="G26" s="15" t="s">
        <v>70</v>
      </c>
      <c r="H26" s="15"/>
      <c r="I26" s="16"/>
      <c r="J26" s="15"/>
      <c r="K26" s="15"/>
      <c r="L26" s="17" t="s">
        <v>182</v>
      </c>
      <c r="M26" s="15"/>
      <c r="N26" s="18" t="s">
        <v>72</v>
      </c>
      <c r="O26" s="16" t="s">
        <v>73</v>
      </c>
      <c r="P26" s="16" t="s">
        <v>74</v>
      </c>
      <c r="Q26" s="16" t="s">
        <v>75</v>
      </c>
      <c r="R26" s="16" t="s">
        <v>76</v>
      </c>
      <c r="S26" s="16" t="s">
        <v>77</v>
      </c>
      <c r="T26" s="16" t="s">
        <v>78</v>
      </c>
      <c r="U26" s="16" t="s">
        <v>79</v>
      </c>
      <c r="V26" s="16" t="s">
        <v>80</v>
      </c>
      <c r="W26" s="18" t="s">
        <v>81</v>
      </c>
      <c r="X26" s="16" t="s">
        <v>82</v>
      </c>
      <c r="Y26" s="16"/>
      <c r="Z26" s="16"/>
      <c r="AA26" s="16"/>
      <c r="AB26" s="16"/>
      <c r="AC26" s="16" t="s">
        <v>183</v>
      </c>
      <c r="AD26" s="16" t="s">
        <v>184</v>
      </c>
      <c r="AE26" s="19" t="s">
        <v>185</v>
      </c>
      <c r="AF26" s="15" t="s">
        <v>107</v>
      </c>
      <c r="AG26" s="20">
        <v>12</v>
      </c>
      <c r="AH26" s="21">
        <v>3</v>
      </c>
      <c r="AI26" s="21">
        <v>3</v>
      </c>
      <c r="AJ26" s="21">
        <v>3</v>
      </c>
      <c r="AK26" s="21">
        <v>3</v>
      </c>
      <c r="AL26" s="22"/>
      <c r="AM26" s="23">
        <v>10500000</v>
      </c>
      <c r="AN26" s="23">
        <v>10500000</v>
      </c>
      <c r="AO26" s="23">
        <v>7500000</v>
      </c>
      <c r="AP26" s="23">
        <v>7500000</v>
      </c>
      <c r="AQ26" s="24">
        <v>36000000</v>
      </c>
      <c r="AR26" s="25" t="s">
        <v>87</v>
      </c>
      <c r="AS26" s="26" t="s">
        <v>88</v>
      </c>
      <c r="AT26" s="27" t="s">
        <v>89</v>
      </c>
      <c r="AU26" s="28"/>
      <c r="AV26" s="28"/>
      <c r="AW26" s="28"/>
      <c r="AX26" s="28"/>
      <c r="AY26" s="28"/>
      <c r="AZ26" s="28"/>
      <c r="BA26" s="29">
        <f t="shared" si="0"/>
        <v>0</v>
      </c>
      <c r="BB26" s="28"/>
      <c r="BC26" s="28"/>
      <c r="BD26" s="28"/>
      <c r="BE26" s="28"/>
      <c r="BF26" s="29">
        <f t="shared" si="1"/>
        <v>0</v>
      </c>
      <c r="BG26" s="28"/>
      <c r="BH26" s="28"/>
      <c r="BI26" s="28"/>
      <c r="BJ26" s="28"/>
      <c r="BK26" s="28"/>
      <c r="BL26" s="28"/>
    </row>
    <row r="27" spans="1:64" ht="41.4" x14ac:dyDescent="0.3">
      <c r="A27" s="14" t="s">
        <v>64</v>
      </c>
      <c r="B27" s="15" t="s">
        <v>65</v>
      </c>
      <c r="C27" s="15" t="s">
        <v>66</v>
      </c>
      <c r="D27" s="15" t="s">
        <v>67</v>
      </c>
      <c r="E27" s="15" t="s">
        <v>68</v>
      </c>
      <c r="F27" s="16" t="s">
        <v>69</v>
      </c>
      <c r="G27" s="15" t="s">
        <v>70</v>
      </c>
      <c r="H27" s="15"/>
      <c r="I27" s="16"/>
      <c r="J27" s="15"/>
      <c r="K27" s="15"/>
      <c r="L27" s="17" t="s">
        <v>186</v>
      </c>
      <c r="M27" s="15"/>
      <c r="N27" s="18" t="s">
        <v>72</v>
      </c>
      <c r="O27" s="16" t="s">
        <v>73</v>
      </c>
      <c r="P27" s="16" t="s">
        <v>74</v>
      </c>
      <c r="Q27" s="16" t="s">
        <v>75</v>
      </c>
      <c r="R27" s="16" t="s">
        <v>76</v>
      </c>
      <c r="S27" s="16" t="s">
        <v>77</v>
      </c>
      <c r="T27" s="16" t="s">
        <v>78</v>
      </c>
      <c r="U27" s="16" t="s">
        <v>79</v>
      </c>
      <c r="V27" s="16" t="s">
        <v>80</v>
      </c>
      <c r="W27" s="18" t="s">
        <v>81</v>
      </c>
      <c r="X27" s="16" t="s">
        <v>82</v>
      </c>
      <c r="Y27" s="16"/>
      <c r="Z27" s="16"/>
      <c r="AA27" s="16"/>
      <c r="AB27" s="16"/>
      <c r="AC27" s="16" t="s">
        <v>187</v>
      </c>
      <c r="AD27" s="16" t="s">
        <v>188</v>
      </c>
      <c r="AE27" s="19" t="s">
        <v>189</v>
      </c>
      <c r="AF27" s="15" t="s">
        <v>102</v>
      </c>
      <c r="AG27" s="20">
        <v>12</v>
      </c>
      <c r="AH27" s="21">
        <v>3</v>
      </c>
      <c r="AI27" s="21">
        <v>3</v>
      </c>
      <c r="AJ27" s="21">
        <v>3</v>
      </c>
      <c r="AK27" s="21">
        <v>3</v>
      </c>
      <c r="AL27" s="22"/>
      <c r="AM27" s="23">
        <v>964409</v>
      </c>
      <c r="AN27" s="23">
        <v>739122</v>
      </c>
      <c r="AO27" s="23">
        <v>1500000</v>
      </c>
      <c r="AP27" s="23">
        <v>1500000</v>
      </c>
      <c r="AQ27" s="24">
        <v>4703531</v>
      </c>
      <c r="AR27" s="25" t="s">
        <v>87</v>
      </c>
      <c r="AS27" s="26" t="s">
        <v>88</v>
      </c>
      <c r="AT27" s="27" t="s">
        <v>89</v>
      </c>
      <c r="AU27" s="28"/>
      <c r="AV27" s="28"/>
      <c r="AW27" s="28"/>
      <c r="AX27" s="28"/>
      <c r="AY27" s="28"/>
      <c r="AZ27" s="28"/>
      <c r="BA27" s="29">
        <f t="shared" si="0"/>
        <v>0</v>
      </c>
      <c r="BB27" s="28"/>
      <c r="BC27" s="28"/>
      <c r="BD27" s="28"/>
      <c r="BE27" s="28"/>
      <c r="BF27" s="29">
        <f t="shared" si="1"/>
        <v>0</v>
      </c>
      <c r="BG27" s="28"/>
      <c r="BH27" s="28"/>
      <c r="BI27" s="28"/>
      <c r="BJ27" s="28"/>
      <c r="BK27" s="28"/>
      <c r="BL27" s="28"/>
    </row>
    <row r="28" spans="1:64" ht="55.2" x14ac:dyDescent="0.3">
      <c r="A28" s="14" t="s">
        <v>64</v>
      </c>
      <c r="B28" s="15" t="s">
        <v>65</v>
      </c>
      <c r="C28" s="15" t="s">
        <v>66</v>
      </c>
      <c r="D28" s="15" t="s">
        <v>67</v>
      </c>
      <c r="E28" s="15" t="s">
        <v>68</v>
      </c>
      <c r="F28" s="16" t="s">
        <v>69</v>
      </c>
      <c r="G28" s="15" t="s">
        <v>70</v>
      </c>
      <c r="H28" s="15"/>
      <c r="I28" s="16"/>
      <c r="J28" s="15"/>
      <c r="K28" s="15"/>
      <c r="L28" s="17" t="s">
        <v>190</v>
      </c>
      <c r="M28" s="15"/>
      <c r="N28" s="18" t="s">
        <v>72</v>
      </c>
      <c r="O28" s="16" t="s">
        <v>73</v>
      </c>
      <c r="P28" s="16" t="s">
        <v>74</v>
      </c>
      <c r="Q28" s="16" t="s">
        <v>75</v>
      </c>
      <c r="R28" s="16" t="s">
        <v>76</v>
      </c>
      <c r="S28" s="16" t="s">
        <v>77</v>
      </c>
      <c r="T28" s="16" t="s">
        <v>78</v>
      </c>
      <c r="U28" s="16" t="s">
        <v>79</v>
      </c>
      <c r="V28" s="16" t="s">
        <v>80</v>
      </c>
      <c r="W28" s="18" t="s">
        <v>81</v>
      </c>
      <c r="X28" s="16" t="s">
        <v>82</v>
      </c>
      <c r="Y28" s="16"/>
      <c r="Z28" s="16"/>
      <c r="AA28" s="16"/>
      <c r="AB28" s="16"/>
      <c r="AC28" s="16" t="s">
        <v>191</v>
      </c>
      <c r="AD28" s="16" t="s">
        <v>192</v>
      </c>
      <c r="AE28" s="19" t="s">
        <v>193</v>
      </c>
      <c r="AF28" s="15" t="s">
        <v>169</v>
      </c>
      <c r="AG28" s="20">
        <v>1</v>
      </c>
      <c r="AH28" s="21">
        <v>0</v>
      </c>
      <c r="AI28" s="21">
        <v>0</v>
      </c>
      <c r="AJ28" s="21">
        <v>1</v>
      </c>
      <c r="AK28" s="21">
        <v>0</v>
      </c>
      <c r="AL28" s="22"/>
      <c r="AM28" s="23">
        <v>0</v>
      </c>
      <c r="AN28" s="23">
        <v>0</v>
      </c>
      <c r="AO28" s="23">
        <v>1980000</v>
      </c>
      <c r="AP28" s="23">
        <v>0</v>
      </c>
      <c r="AQ28" s="24">
        <v>1980000</v>
      </c>
      <c r="AR28" s="25" t="s">
        <v>87</v>
      </c>
      <c r="AS28" s="26" t="s">
        <v>88</v>
      </c>
      <c r="AT28" s="27" t="s">
        <v>89</v>
      </c>
      <c r="AU28" s="28"/>
      <c r="AV28" s="28"/>
      <c r="AW28" s="28"/>
      <c r="AX28" s="28"/>
      <c r="AY28" s="28"/>
      <c r="AZ28" s="28"/>
      <c r="BA28" s="29">
        <f t="shared" si="0"/>
        <v>0</v>
      </c>
      <c r="BB28" s="28"/>
      <c r="BC28" s="28"/>
      <c r="BD28" s="28"/>
      <c r="BE28" s="28"/>
      <c r="BF28" s="29">
        <f t="shared" si="1"/>
        <v>0</v>
      </c>
      <c r="BG28" s="28"/>
      <c r="BH28" s="28"/>
      <c r="BI28" s="28"/>
      <c r="BJ28" s="28"/>
      <c r="BK28" s="28"/>
      <c r="BL28" s="28"/>
    </row>
    <row r="29" spans="1:64" ht="55.2" x14ac:dyDescent="0.3">
      <c r="A29" s="14" t="s">
        <v>64</v>
      </c>
      <c r="B29" s="15" t="s">
        <v>65</v>
      </c>
      <c r="C29" s="15" t="s">
        <v>66</v>
      </c>
      <c r="D29" s="15" t="s">
        <v>67</v>
      </c>
      <c r="E29" s="15" t="s">
        <v>68</v>
      </c>
      <c r="F29" s="16" t="s">
        <v>69</v>
      </c>
      <c r="G29" s="15" t="s">
        <v>70</v>
      </c>
      <c r="H29" s="15"/>
      <c r="I29" s="16"/>
      <c r="J29" s="15"/>
      <c r="K29" s="15"/>
      <c r="L29" s="17" t="s">
        <v>194</v>
      </c>
      <c r="M29" s="15"/>
      <c r="N29" s="18" t="s">
        <v>72</v>
      </c>
      <c r="O29" s="16" t="s">
        <v>73</v>
      </c>
      <c r="P29" s="16" t="s">
        <v>74</v>
      </c>
      <c r="Q29" s="16" t="s">
        <v>75</v>
      </c>
      <c r="R29" s="16" t="s">
        <v>76</v>
      </c>
      <c r="S29" s="16" t="s">
        <v>77</v>
      </c>
      <c r="T29" s="16" t="s">
        <v>78</v>
      </c>
      <c r="U29" s="16" t="s">
        <v>79</v>
      </c>
      <c r="V29" s="16" t="s">
        <v>80</v>
      </c>
      <c r="W29" s="18" t="s">
        <v>81</v>
      </c>
      <c r="X29" s="16" t="s">
        <v>82</v>
      </c>
      <c r="Y29" s="16"/>
      <c r="Z29" s="16"/>
      <c r="AA29" s="16"/>
      <c r="AB29" s="16"/>
      <c r="AC29" s="16" t="s">
        <v>195</v>
      </c>
      <c r="AD29" s="16" t="s">
        <v>196</v>
      </c>
      <c r="AE29" s="19" t="s">
        <v>197</v>
      </c>
      <c r="AF29" s="15" t="s">
        <v>169</v>
      </c>
      <c r="AG29" s="20">
        <v>1</v>
      </c>
      <c r="AH29" s="21">
        <v>0</v>
      </c>
      <c r="AI29" s="21">
        <v>0</v>
      </c>
      <c r="AJ29" s="21">
        <v>1</v>
      </c>
      <c r="AK29" s="21">
        <v>0</v>
      </c>
      <c r="AL29" s="22"/>
      <c r="AM29" s="23">
        <v>0</v>
      </c>
      <c r="AN29" s="23">
        <v>0</v>
      </c>
      <c r="AO29" s="23">
        <v>16821000</v>
      </c>
      <c r="AP29" s="23">
        <v>0</v>
      </c>
      <c r="AQ29" s="24">
        <v>16821000</v>
      </c>
      <c r="AR29" s="25" t="s">
        <v>87</v>
      </c>
      <c r="AS29" s="26" t="s">
        <v>88</v>
      </c>
      <c r="AT29" s="27" t="s">
        <v>89</v>
      </c>
      <c r="AU29" s="28"/>
      <c r="AV29" s="28"/>
      <c r="AW29" s="28"/>
      <c r="AX29" s="28"/>
      <c r="AY29" s="28"/>
      <c r="AZ29" s="28"/>
      <c r="BA29" s="29">
        <f t="shared" si="0"/>
        <v>0</v>
      </c>
      <c r="BB29" s="28"/>
      <c r="BC29" s="28"/>
      <c r="BD29" s="28"/>
      <c r="BE29" s="28"/>
      <c r="BF29" s="29">
        <f t="shared" si="1"/>
        <v>0</v>
      </c>
      <c r="BG29" s="28"/>
      <c r="BH29" s="28"/>
      <c r="BI29" s="28"/>
      <c r="BJ29" s="28"/>
      <c r="BK29" s="28"/>
      <c r="BL29" s="28"/>
    </row>
    <row r="30" spans="1:64" ht="41.4" x14ac:dyDescent="0.3">
      <c r="A30" s="14" t="s">
        <v>64</v>
      </c>
      <c r="B30" s="15" t="s">
        <v>65</v>
      </c>
      <c r="C30" s="15" t="s">
        <v>66</v>
      </c>
      <c r="D30" s="15" t="s">
        <v>67</v>
      </c>
      <c r="E30" s="15" t="s">
        <v>68</v>
      </c>
      <c r="F30" s="16" t="s">
        <v>69</v>
      </c>
      <c r="G30" s="15" t="s">
        <v>70</v>
      </c>
      <c r="H30" s="15"/>
      <c r="I30" s="16"/>
      <c r="J30" s="15"/>
      <c r="K30" s="15"/>
      <c r="L30" s="17" t="s">
        <v>198</v>
      </c>
      <c r="M30" s="15"/>
      <c r="N30" s="18" t="s">
        <v>72</v>
      </c>
      <c r="O30" s="16" t="s">
        <v>73</v>
      </c>
      <c r="P30" s="16" t="s">
        <v>74</v>
      </c>
      <c r="Q30" s="16" t="s">
        <v>75</v>
      </c>
      <c r="R30" s="16" t="s">
        <v>76</v>
      </c>
      <c r="S30" s="16" t="s">
        <v>77</v>
      </c>
      <c r="T30" s="16" t="s">
        <v>78</v>
      </c>
      <c r="U30" s="16" t="s">
        <v>79</v>
      </c>
      <c r="V30" s="16" t="s">
        <v>80</v>
      </c>
      <c r="W30" s="18" t="s">
        <v>81</v>
      </c>
      <c r="X30" s="16" t="s">
        <v>82</v>
      </c>
      <c r="Y30" s="16"/>
      <c r="Z30" s="16"/>
      <c r="AA30" s="16"/>
      <c r="AB30" s="16"/>
      <c r="AC30" s="16" t="s">
        <v>199</v>
      </c>
      <c r="AD30" s="16" t="s">
        <v>200</v>
      </c>
      <c r="AE30" s="19" t="s">
        <v>201</v>
      </c>
      <c r="AF30" s="15" t="s">
        <v>102</v>
      </c>
      <c r="AG30" s="20">
        <v>1</v>
      </c>
      <c r="AH30" s="21">
        <v>0</v>
      </c>
      <c r="AI30" s="21">
        <v>0</v>
      </c>
      <c r="AJ30" s="21">
        <v>1</v>
      </c>
      <c r="AK30" s="21">
        <v>0</v>
      </c>
      <c r="AL30" s="22"/>
      <c r="AM30" s="23">
        <v>0</v>
      </c>
      <c r="AN30" s="23">
        <v>0</v>
      </c>
      <c r="AO30" s="23">
        <v>20000000</v>
      </c>
      <c r="AP30" s="23">
        <v>0</v>
      </c>
      <c r="AQ30" s="24">
        <v>20000000</v>
      </c>
      <c r="AR30" s="25" t="s">
        <v>87</v>
      </c>
      <c r="AS30" s="26" t="s">
        <v>88</v>
      </c>
      <c r="AT30" s="27" t="s">
        <v>89</v>
      </c>
      <c r="AU30" s="28"/>
      <c r="AV30" s="28"/>
      <c r="AW30" s="28"/>
      <c r="AX30" s="28"/>
      <c r="AY30" s="28"/>
      <c r="AZ30" s="28"/>
      <c r="BA30" s="29">
        <f t="shared" si="0"/>
        <v>0</v>
      </c>
      <c r="BB30" s="28"/>
      <c r="BC30" s="28"/>
      <c r="BD30" s="28"/>
      <c r="BE30" s="28"/>
      <c r="BF30" s="29">
        <f t="shared" si="1"/>
        <v>0</v>
      </c>
      <c r="BG30" s="28"/>
      <c r="BH30" s="28"/>
      <c r="BI30" s="28"/>
      <c r="BJ30" s="28"/>
      <c r="BK30" s="28"/>
      <c r="BL30" s="28"/>
    </row>
    <row r="31" spans="1:64" ht="41.4" x14ac:dyDescent="0.3">
      <c r="A31" s="14" t="s">
        <v>64</v>
      </c>
      <c r="B31" s="15" t="s">
        <v>65</v>
      </c>
      <c r="C31" s="15" t="s">
        <v>66</v>
      </c>
      <c r="D31" s="15" t="s">
        <v>67</v>
      </c>
      <c r="E31" s="15" t="s">
        <v>68</v>
      </c>
      <c r="F31" s="16" t="s">
        <v>69</v>
      </c>
      <c r="G31" s="15" t="s">
        <v>70</v>
      </c>
      <c r="H31" s="15"/>
      <c r="I31" s="16"/>
      <c r="J31" s="15"/>
      <c r="K31" s="15"/>
      <c r="L31" s="17" t="s">
        <v>202</v>
      </c>
      <c r="M31" s="15"/>
      <c r="N31" s="18" t="s">
        <v>203</v>
      </c>
      <c r="O31" s="16" t="s">
        <v>204</v>
      </c>
      <c r="P31" s="16" t="s">
        <v>205</v>
      </c>
      <c r="Q31" s="16" t="s">
        <v>206</v>
      </c>
      <c r="R31" s="16" t="s">
        <v>207</v>
      </c>
      <c r="S31" s="16" t="s">
        <v>77</v>
      </c>
      <c r="T31" s="16" t="s">
        <v>78</v>
      </c>
      <c r="U31" s="16" t="s">
        <v>79</v>
      </c>
      <c r="V31" s="16" t="s">
        <v>80</v>
      </c>
      <c r="W31" s="18" t="s">
        <v>81</v>
      </c>
      <c r="X31" s="16" t="s">
        <v>82</v>
      </c>
      <c r="Y31" s="16"/>
      <c r="Z31" s="16"/>
      <c r="AA31" s="16"/>
      <c r="AB31" s="16"/>
      <c r="AC31" s="16" t="s">
        <v>208</v>
      </c>
      <c r="AD31" s="16" t="s">
        <v>209</v>
      </c>
      <c r="AE31" s="19" t="s">
        <v>210</v>
      </c>
      <c r="AF31" s="15" t="s">
        <v>211</v>
      </c>
      <c r="AG31" s="20">
        <v>504</v>
      </c>
      <c r="AH31" s="21">
        <v>123</v>
      </c>
      <c r="AI31" s="21">
        <v>123</v>
      </c>
      <c r="AJ31" s="21">
        <v>129</v>
      </c>
      <c r="AK31" s="21">
        <v>129</v>
      </c>
      <c r="AL31" s="22"/>
      <c r="AM31" s="23">
        <v>12300000</v>
      </c>
      <c r="AN31" s="23">
        <v>11100000</v>
      </c>
      <c r="AO31" s="23">
        <v>12900000</v>
      </c>
      <c r="AP31" s="23">
        <v>12900000</v>
      </c>
      <c r="AQ31" s="24">
        <v>49200000</v>
      </c>
      <c r="AR31" s="25" t="s">
        <v>87</v>
      </c>
      <c r="AS31" s="26" t="s">
        <v>212</v>
      </c>
      <c r="AT31" s="27" t="s">
        <v>213</v>
      </c>
      <c r="AU31" s="28"/>
      <c r="AV31" s="28"/>
      <c r="AW31" s="28"/>
      <c r="AX31" s="28"/>
      <c r="AY31" s="28"/>
      <c r="AZ31" s="28"/>
      <c r="BA31" s="29">
        <f t="shared" si="0"/>
        <v>0</v>
      </c>
      <c r="BB31" s="28"/>
      <c r="BC31" s="28"/>
      <c r="BD31" s="28"/>
      <c r="BE31" s="28"/>
      <c r="BF31" s="29">
        <f t="shared" si="1"/>
        <v>0</v>
      </c>
      <c r="BG31" s="28"/>
      <c r="BH31" s="28"/>
      <c r="BI31" s="28"/>
      <c r="BJ31" s="28"/>
      <c r="BK31" s="28"/>
      <c r="BL31" s="28"/>
    </row>
    <row r="32" spans="1:64" ht="41.4" x14ac:dyDescent="0.3">
      <c r="A32" s="14" t="s">
        <v>64</v>
      </c>
      <c r="B32" s="15" t="s">
        <v>65</v>
      </c>
      <c r="C32" s="15" t="s">
        <v>66</v>
      </c>
      <c r="D32" s="15" t="s">
        <v>67</v>
      </c>
      <c r="E32" s="15" t="s">
        <v>68</v>
      </c>
      <c r="F32" s="16" t="s">
        <v>69</v>
      </c>
      <c r="G32" s="15" t="s">
        <v>70</v>
      </c>
      <c r="H32" s="15"/>
      <c r="I32" s="16"/>
      <c r="J32" s="15"/>
      <c r="K32" s="15"/>
      <c r="L32" s="17" t="s">
        <v>214</v>
      </c>
      <c r="M32" s="15"/>
      <c r="N32" s="18" t="s">
        <v>203</v>
      </c>
      <c r="O32" s="16" t="s">
        <v>204</v>
      </c>
      <c r="P32" s="16" t="s">
        <v>205</v>
      </c>
      <c r="Q32" s="16" t="s">
        <v>206</v>
      </c>
      <c r="R32" s="16" t="s">
        <v>207</v>
      </c>
      <c r="S32" s="16" t="s">
        <v>77</v>
      </c>
      <c r="T32" s="16" t="s">
        <v>78</v>
      </c>
      <c r="U32" s="16" t="s">
        <v>79</v>
      </c>
      <c r="V32" s="16" t="s">
        <v>80</v>
      </c>
      <c r="W32" s="18" t="s">
        <v>81</v>
      </c>
      <c r="X32" s="16" t="s">
        <v>82</v>
      </c>
      <c r="Y32" s="16"/>
      <c r="Z32" s="16"/>
      <c r="AA32" s="16"/>
      <c r="AB32" s="16"/>
      <c r="AC32" s="16" t="s">
        <v>215</v>
      </c>
      <c r="AD32" s="16" t="s">
        <v>216</v>
      </c>
      <c r="AE32" s="19" t="s">
        <v>217</v>
      </c>
      <c r="AF32" s="15" t="s">
        <v>211</v>
      </c>
      <c r="AG32" s="20">
        <v>100</v>
      </c>
      <c r="AH32" s="21">
        <v>10</v>
      </c>
      <c r="AI32" s="21">
        <v>30</v>
      </c>
      <c r="AJ32" s="21">
        <v>30</v>
      </c>
      <c r="AK32" s="21">
        <v>30</v>
      </c>
      <c r="AL32" s="22"/>
      <c r="AM32" s="23">
        <v>8351339</v>
      </c>
      <c r="AN32" s="23">
        <v>25054017</v>
      </c>
      <c r="AO32" s="23">
        <v>25122349</v>
      </c>
      <c r="AP32" s="23">
        <v>25122349</v>
      </c>
      <c r="AQ32" s="24">
        <v>83650054</v>
      </c>
      <c r="AR32" s="25" t="s">
        <v>87</v>
      </c>
      <c r="AS32" s="26" t="s">
        <v>212</v>
      </c>
      <c r="AT32" s="27" t="s">
        <v>213</v>
      </c>
      <c r="AU32" s="28"/>
      <c r="AV32" s="28"/>
      <c r="AW32" s="28"/>
      <c r="AX32" s="28"/>
      <c r="AY32" s="28"/>
      <c r="AZ32" s="28"/>
      <c r="BA32" s="29">
        <f t="shared" si="0"/>
        <v>0</v>
      </c>
      <c r="BB32" s="28"/>
      <c r="BC32" s="28"/>
      <c r="BD32" s="28"/>
      <c r="BE32" s="28"/>
      <c r="BF32" s="29">
        <f t="shared" si="1"/>
        <v>0</v>
      </c>
      <c r="BG32" s="28"/>
      <c r="BH32" s="28"/>
      <c r="BI32" s="28"/>
      <c r="BJ32" s="28"/>
      <c r="BK32" s="28"/>
      <c r="BL32" s="28"/>
    </row>
    <row r="33" spans="1:64" ht="41.4" x14ac:dyDescent="0.3">
      <c r="A33" s="14" t="s">
        <v>64</v>
      </c>
      <c r="B33" s="15" t="s">
        <v>65</v>
      </c>
      <c r="C33" s="15" t="s">
        <v>66</v>
      </c>
      <c r="D33" s="15" t="s">
        <v>67</v>
      </c>
      <c r="E33" s="15" t="s">
        <v>68</v>
      </c>
      <c r="F33" s="16" t="s">
        <v>69</v>
      </c>
      <c r="G33" s="15" t="s">
        <v>70</v>
      </c>
      <c r="H33" s="15"/>
      <c r="I33" s="16"/>
      <c r="J33" s="15"/>
      <c r="K33" s="15"/>
      <c r="L33" s="17" t="s">
        <v>218</v>
      </c>
      <c r="M33" s="15"/>
      <c r="N33" s="18" t="s">
        <v>203</v>
      </c>
      <c r="O33" s="16" t="s">
        <v>204</v>
      </c>
      <c r="P33" s="16" t="s">
        <v>205</v>
      </c>
      <c r="Q33" s="16" t="s">
        <v>206</v>
      </c>
      <c r="R33" s="16" t="s">
        <v>207</v>
      </c>
      <c r="S33" s="16" t="s">
        <v>77</v>
      </c>
      <c r="T33" s="16" t="s">
        <v>78</v>
      </c>
      <c r="U33" s="16" t="s">
        <v>79</v>
      </c>
      <c r="V33" s="16" t="s">
        <v>80</v>
      </c>
      <c r="W33" s="18" t="s">
        <v>81</v>
      </c>
      <c r="X33" s="16" t="s">
        <v>82</v>
      </c>
      <c r="Y33" s="16"/>
      <c r="Z33" s="16"/>
      <c r="AA33" s="16"/>
      <c r="AB33" s="16"/>
      <c r="AC33" s="16" t="s">
        <v>219</v>
      </c>
      <c r="AD33" s="16" t="s">
        <v>220</v>
      </c>
      <c r="AE33" s="19" t="s">
        <v>221</v>
      </c>
      <c r="AF33" s="15" t="s">
        <v>211</v>
      </c>
      <c r="AG33" s="20">
        <v>1084</v>
      </c>
      <c r="AH33" s="21">
        <v>265</v>
      </c>
      <c r="AI33" s="21">
        <v>273</v>
      </c>
      <c r="AJ33" s="21">
        <v>273</v>
      </c>
      <c r="AK33" s="21">
        <v>273</v>
      </c>
      <c r="AL33" s="22"/>
      <c r="AM33" s="23">
        <v>457852909</v>
      </c>
      <c r="AN33" s="23">
        <v>448514664</v>
      </c>
      <c r="AO33" s="23">
        <v>474167893</v>
      </c>
      <c r="AP33" s="23">
        <v>474167893</v>
      </c>
      <c r="AQ33" s="24">
        <v>1854703359</v>
      </c>
      <c r="AR33" s="25" t="s">
        <v>87</v>
      </c>
      <c r="AS33" s="26" t="s">
        <v>212</v>
      </c>
      <c r="AT33" s="27" t="s">
        <v>213</v>
      </c>
      <c r="AU33" s="28"/>
      <c r="AV33" s="28"/>
      <c r="AW33" s="28"/>
      <c r="AX33" s="28"/>
      <c r="AY33" s="28"/>
      <c r="AZ33" s="28"/>
      <c r="BA33" s="29">
        <f t="shared" si="0"/>
        <v>0</v>
      </c>
      <c r="BB33" s="28"/>
      <c r="BC33" s="28"/>
      <c r="BD33" s="28"/>
      <c r="BE33" s="28"/>
      <c r="BF33" s="29">
        <f t="shared" si="1"/>
        <v>0</v>
      </c>
      <c r="BG33" s="28"/>
      <c r="BH33" s="28"/>
      <c r="BI33" s="28"/>
      <c r="BJ33" s="28"/>
      <c r="BK33" s="28"/>
      <c r="BL33" s="28"/>
    </row>
  </sheetData>
  <conditionalFormatting sqref="BA3:BA33">
    <cfRule type="cellIs" dxfId="1" priority="2" operator="between">
      <formula>0.95</formula>
      <formula>1.01</formula>
    </cfRule>
  </conditionalFormatting>
  <conditionalFormatting sqref="BF3:BF33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2026-07-03T11:26:26Z</dcterms:created>
  <dcterms:modified xsi:type="dcterms:W3CDTF">2026-07-03T11:27:25Z</dcterms:modified>
</cp:coreProperties>
</file>