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8_{15D3A07A-9BA7-4DF3-AC91-940C054B4EF8}" xr6:coauthVersionLast="47" xr6:coauthVersionMax="47" xr10:uidLastSave="{00000000-0000-0000-0000-000000000000}"/>
  <bookViews>
    <workbookView xWindow="-108" yWindow="-108" windowWidth="23256" windowHeight="13896" xr2:uid="{050D672B-2DF0-42D6-9689-4EDC394BD1C3}"/>
  </bookViews>
  <sheets>
    <sheet name="COUR_CONSTITUTIONNEL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27" i="1" l="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FDA86AB7-AB74-4CB2-86B7-1244FA555471}">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D5D7B484-9C98-43EB-BDAE-354FDF7E9599}">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<sst xmlns="http://schemas.openxmlformats.org/spreadsheetml/2006/main" count="714" uniqueCount="208">
  <si>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</si>
  <si>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</si>
  <si>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</si>
  <si>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</si>
  <si>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</si>
  <si>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</si>
  <si>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</si>
  <si>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</si>
  <si>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</si>
  <si>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</si>
  <si>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</si>
  <si>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</si>
  <si>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</si>
  <si>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</si>
  <si>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</si>
  <si>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</si>
  <si>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</si>
  <si>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</si>
  <si>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</si>
  <si>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</si>
  <si>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</si>
  <si>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</si>
  <si>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</si>
  <si>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</si>
  <si>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</si>
  <si>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</si>
  <si>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</si>
  <si>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</si>
  <si>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</si>
  <si>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</si>
  <si>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</si>
  <si>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</si>
  <si>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</si>
  <si>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</si>
  <si>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</si>
  <si>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</si>
  <si>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</si>
  <si>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</si>
  <si>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</si>
  <si>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</si>
  <si>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</si>
  <si>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</si>
  <si>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</si>
  <si>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</si>
  <si>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</si>
  <si>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</si>
  <si>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</si>
  <si>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</si>
  <si>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</si>
  <si>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</si>
  <si>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</si>
  <si>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</si>
  <si>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</si>
  <si>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</si>
  <si>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</si>
  <si>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</si>
  <si>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</si>
  <si>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</si>
  <si>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</si>
  <si>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</si>
  <si>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</si>
  <si>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</si>
  <si>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</si>
  <si>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</si>
  <si>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75</t>
  </si>
  <si>
    <t>COUR CONSTITUTIONNELLE</t>
  </si>
  <si>
    <t>Pilier 1: Engagement de l’Etat</t>
  </si>
  <si>
    <t>01. Améliorer les Capacités institutionnelles de l’Etat</t>
  </si>
  <si>
    <t>Axe 5. Gouvernance, paix, réconciliation et mobilisation des ressources</t>
  </si>
  <si>
    <t>075</t>
  </si>
  <si>
    <t>DOTATION A LA COUR CONSTITUTIONNEL</t>
  </si>
  <si>
    <t>0008849</t>
  </si>
  <si>
    <t>75000010076611011000011201</t>
  </si>
  <si>
    <t>66</t>
  </si>
  <si>
    <t>ALLOCATIONS - Contributions ET EXONERATIONS</t>
  </si>
  <si>
    <t>66110</t>
  </si>
  <si>
    <t>Allocations aux pouvoirs publics</t>
  </si>
  <si>
    <t>01</t>
  </si>
  <si>
    <t>Services publiques généraux</t>
  </si>
  <si>
    <t>011</t>
  </si>
  <si>
    <t>Organes legistratifs et éxécutifs et affaires étrangers</t>
  </si>
  <si>
    <t>0112</t>
  </si>
  <si>
    <t>Institutions</t>
  </si>
  <si>
    <t>075000002</t>
  </si>
  <si>
    <t>Acheter les unités des téléphones mobiles</t>
  </si>
  <si>
    <t>Les unités de 10 téléphones mobiles achetées</t>
  </si>
  <si>
    <t>Trimestrialité</t>
  </si>
  <si>
    <t>COUR CONSTITUTIONNEL</t>
  </si>
  <si>
    <t>7</t>
  </si>
  <si>
    <t>Depense de transferts et Subsides</t>
  </si>
  <si>
    <t>0008850</t>
  </si>
  <si>
    <t>075000003</t>
  </si>
  <si>
    <t>Acquérir des rames de papiers Double A4</t>
  </si>
  <si>
    <t>300 rames de papiers doubles A4 achetées</t>
  </si>
  <si>
    <t>Nombre</t>
  </si>
  <si>
    <t>0008851</t>
  </si>
  <si>
    <t>075000004</t>
  </si>
  <si>
    <t>Acquérir le matériel bureautique et informatique ( 2Toners 216 A: noir, jaune, mauve et bleu, 2 xeros, 200 fardes imprimées de la Cour,1000 fardes non imprimées,100 fardes protocolaires,1000 enveloppes A4,500 enveloppes grands format, 5 cartons enveloppes par avions, 12 agrafeuses grands format ,12 agrafeuses petit format, post -it,12 feutres, 12 souligneurs,5 cartons attaches tout,5 antivirus Kaspersky, 20 boîtes d’attaches tout, 30 boîtes d’agrafes, 5 papiers collants, 24 feutres, 6 boîtes de stylos bleu,3 boîtes de stylos rouge, 12 stylos parker,2 12 registres importés</t>
  </si>
  <si>
    <t>1 lot de matériel bureautique acquis</t>
  </si>
  <si>
    <t>0008848</t>
  </si>
  <si>
    <t>075000001</t>
  </si>
  <si>
    <t>Acheter le carburant et lubrifiant/COUR CONSTITUTIONNELLE</t>
  </si>
  <si>
    <t>15600 litres de carburant achetés</t>
  </si>
  <si>
    <t>Litre</t>
  </si>
  <si>
    <t>0008852</t>
  </si>
  <si>
    <t>075000005</t>
  </si>
  <si>
    <t>Acquérir le matériel d’entretien du bâtiment abritant la Cour Constitutionnelle: ( 6 savons liquides,5 Omo, 12 brosses des carreaux, 10 raclettes,3 eboyebo,6 torchons en essuie main, 12 déodorants spray pour les bureaux, 2 simonises, 24 vims, 12 savons pour les vitres, 24 serviettes blancs, 24 petits savons liquides, 12 jeu, 12 désinfectants, 150 papiers hygiéniques, 96 savons shaza blancs, 48 serviettes en essuie tout, 12 serviettes en essuie main, 2 déodorants pour véhicule, serpettes, Houes ,coupe et balais de la Cour</t>
  </si>
  <si>
    <t>4 lots de matériel d’entretien du bâtiment acquis</t>
  </si>
  <si>
    <t>0008853</t>
  </si>
  <si>
    <t>75000010042143011000011201</t>
  </si>
  <si>
    <t>21</t>
  </si>
  <si>
    <t xml:space="preserve">Immobilisations corporelles
</t>
  </si>
  <si>
    <t>21430</t>
  </si>
  <si>
    <t>Mobilier et équipements de bureau</t>
  </si>
  <si>
    <t>075000006</t>
  </si>
  <si>
    <t>Acquérir les batteries backup</t>
  </si>
  <si>
    <t>6 batteries Backup acquises</t>
  </si>
  <si>
    <t>4</t>
  </si>
  <si>
    <t>Dépenses d’investissement</t>
  </si>
  <si>
    <t>0008854</t>
  </si>
  <si>
    <t>075000007</t>
  </si>
  <si>
    <t>Acquérir les cartouches pour imprimante et photocopieuses</t>
  </si>
  <si>
    <t>20 cartouches et photocopieuses achetées</t>
  </si>
  <si>
    <t>0008855</t>
  </si>
  <si>
    <t>075000008</t>
  </si>
  <si>
    <t>Assurer l’intendance du Président de la cour constitutionnelle</t>
  </si>
  <si>
    <t>L’intendance du président assuré</t>
  </si>
  <si>
    <t>Mensualité</t>
  </si>
  <si>
    <t>0008856</t>
  </si>
  <si>
    <t>075000009</t>
  </si>
  <si>
    <t>Effectuer les missions à l’intérieur du pays pour les réunions de sécurité</t>
  </si>
  <si>
    <t>4 missions à l’intérieur du pays effectuées</t>
  </si>
  <si>
    <t>0008857</t>
  </si>
  <si>
    <t>075000010</t>
  </si>
  <si>
    <t>Effectuer les missions de travail à l’étranger</t>
  </si>
  <si>
    <t>2 missions à l’étranger effectuées</t>
  </si>
  <si>
    <t>0008858</t>
  </si>
  <si>
    <t>75000010016132011000011201</t>
  </si>
  <si>
    <t>61</t>
  </si>
  <si>
    <t>Rémunération des salaries</t>
  </si>
  <si>
    <t>61320</t>
  </si>
  <si>
    <t>Rémunérations de personnels sous contrats spécifiques (1)</t>
  </si>
  <si>
    <t>075000011</t>
  </si>
  <si>
    <t>Payer la rémunération du personnel de la Cour Constitutionnelle</t>
  </si>
  <si>
    <t>La rémunération de 17 personnes payée</t>
  </si>
  <si>
    <t>Personne par trimestre</t>
  </si>
  <si>
    <t>1</t>
  </si>
  <si>
    <t>Dépenses du personnel</t>
  </si>
  <si>
    <t>0008859</t>
  </si>
  <si>
    <t>075000012</t>
  </si>
  <si>
    <t>Payer les frais d’abonnement à l’internet et entretien du site web</t>
  </si>
  <si>
    <t>Les frais d’abonnement à l’internet et entretien du site web payés</t>
  </si>
  <si>
    <t>mensualité</t>
  </si>
  <si>
    <t>0008860</t>
  </si>
  <si>
    <t>075000013</t>
  </si>
  <si>
    <t>Payer les frais d’assurances des véhicules de la Cour Constitutionnelle</t>
  </si>
  <si>
    <t>Les frais d’assurance de 6 véhicules payés</t>
  </si>
  <si>
    <t>Annualité</t>
  </si>
  <si>
    <t>0008861</t>
  </si>
  <si>
    <t>075000014</t>
  </si>
  <si>
    <t>Payer les frais d’assurances du bâtiment abritant la Cour Constitutionnelle</t>
  </si>
  <si>
    <t>Les frais d’assurances du bâtiment payés</t>
  </si>
  <si>
    <t>0008862</t>
  </si>
  <si>
    <t>075000015</t>
  </si>
  <si>
    <t>Payer les frais de charge des téléphones fixes</t>
  </si>
  <si>
    <t>Les frais de charge de 10 téléphones fixes payés</t>
  </si>
  <si>
    <t>0008863</t>
  </si>
  <si>
    <t>075000016</t>
  </si>
  <si>
    <t>Payer les frais de consommation en eau et électricité/COUR CONSTITUTIONNELLE</t>
  </si>
  <si>
    <t>Les frais de consommation en eau et électricité payés</t>
  </si>
  <si>
    <t>trimestrialité</t>
  </si>
  <si>
    <t>0008864</t>
  </si>
  <si>
    <t>075000017</t>
  </si>
  <si>
    <t>Payer les frais de contact du Président de la Cour Constitutionnelle</t>
  </si>
  <si>
    <t>Les frais de contact du Président payés</t>
  </si>
  <si>
    <t>0008865</t>
  </si>
  <si>
    <t>075000018</t>
  </si>
  <si>
    <t>Payer les frais de cotisations aux organisations internationales dont la Cour Constitutionnelle est membre</t>
  </si>
  <si>
    <t>Les frais de cotisation aux organisations internationales payés</t>
  </si>
  <si>
    <t>0008866</t>
  </si>
  <si>
    <t>075000019</t>
  </si>
  <si>
    <t>Payer les frais de fonctionnement pour les petites réparations</t>
  </si>
  <si>
    <t>Les frais de fonctionnement pour les petites réparations payés</t>
  </si>
  <si>
    <t>0008867</t>
  </si>
  <si>
    <t>075000020</t>
  </si>
  <si>
    <t>Payer les frais de la retraite des membres de la Cour Constitutionnelle</t>
  </si>
  <si>
    <t>Les frais de la retraite des membres de la Cour Constitutionnelle payés</t>
  </si>
  <si>
    <t>0008868</t>
  </si>
  <si>
    <t>075000021</t>
  </si>
  <si>
    <t>Payer les frais de renseignement du Président de la Cour Constitutionnelle</t>
  </si>
  <si>
    <t>Les frais de renseignement du Président payés</t>
  </si>
  <si>
    <t>0008869</t>
  </si>
  <si>
    <t>075000022</t>
  </si>
  <si>
    <t>Payer les frais de réparation des véhicules/COUR CONSTITUTIONNELLE</t>
  </si>
  <si>
    <t>4 factures des frais de réparation de 6 véhicules payées</t>
  </si>
  <si>
    <t>0008870</t>
  </si>
  <si>
    <t>075000023</t>
  </si>
  <si>
    <t>Payer les frais funéraires/COUR CONSTITUTIONNELLE</t>
  </si>
  <si>
    <t>Les frais funéraires payés</t>
  </si>
  <si>
    <t>0008871</t>
  </si>
  <si>
    <t>075000024</t>
  </si>
  <si>
    <t>Payer les frais liés aux élections</t>
  </si>
  <si>
    <t>Les frais liés aux élections payés</t>
  </si>
  <si>
    <t>0008872</t>
  </si>
  <si>
    <t>075000025</t>
  </si>
  <si>
    <t>Payer les primes et indemnités des magistrats non permanents</t>
  </si>
  <si>
    <t>Les primes et indemnités de 2 magistrats non permanent payées</t>
  </si>
  <si>
    <t>Personne par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</si>
</sst>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1" x14ac:knownFonts="1">
    <font>
      <sz val="11"/>
      <color theme="1"/>
      <name val="Calibri"/>
      <family val="2"/>
      <scheme val="minor"/>
    </font>
    <font>
      <sz val="11"/>
      <color theme="1"/>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0">
    <xf numFmtId="0" fontId="0" fillId="0" borderId="0" xfId="0"/>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43" fontId="2" fillId="2" borderId="1" xfId="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66" fontId="2" fillId="2" borderId="1" xfId="4" applyNumberFormat="1" applyFont="1" applyFill="1" applyBorder="1" applyAlignment="1">
      <alignment horizontal="center" vertical="center" wrapText="1"/>
    </xf>
    <xf numFmtId="167" fontId="2" fillId="2" borderId="1" xfId="4" applyNumberFormat="1"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wrapText="1"/>
    </xf>
    <xf numFmtId="165" fontId="4" fillId="3" borderId="1" xfId="1" applyNumberFormat="1" applyFont="1" applyFill="1" applyBorder="1" applyAlignment="1">
      <alignment wrapText="1"/>
    </xf>
    <xf numFmtId="0" fontId="3" fillId="4" borderId="1" xfId="0" applyFont="1" applyFill="1" applyBorder="1" applyAlignment="1">
      <alignment wrapText="1"/>
    </xf>
    <xf numFmtId="0" fontId="3" fillId="4" borderId="1" xfId="0" applyFont="1" applyFill="1" applyBorder="1" applyAlignment="1">
      <alignment vertical="center" wrapText="1"/>
    </xf>
    <xf numFmtId="167" fontId="5" fillId="3" borderId="1" xfId="1" applyNumberFormat="1" applyFont="1" applyFill="1" applyBorder="1" applyAlignment="1">
      <alignment horizontal="center" wrapText="1"/>
    </xf>
    <xf numFmtId="0" fontId="5" fillId="3" borderId="1" xfId="0" applyFont="1" applyFill="1" applyBorder="1" applyAlignment="1">
      <alignment horizontal="center" vertical="center" wrapText="1"/>
    </xf>
    <xf numFmtId="168" fontId="9" fillId="0" borderId="1" xfId="5" quotePrefix="1" applyNumberFormat="1" applyFont="1" applyBorder="1" applyAlignment="1">
      <alignment horizontal="left" vertical="center" wrapText="1"/>
    </xf>
    <xf numFmtId="49" fontId="9" fillId="0" borderId="1" xfId="5" applyNumberFormat="1" applyFont="1" applyBorder="1" applyAlignment="1">
      <alignment vertical="center" wrapText="1"/>
    </xf>
    <xf numFmtId="168" fontId="9" fillId="0" borderId="1" xfId="5" applyNumberFormat="1" applyFont="1" applyBorder="1" applyAlignment="1">
      <alignment vertical="center" wrapText="1"/>
    </xf>
    <xf numFmtId="49" fontId="9" fillId="0" borderId="1" xfId="5" quotePrefix="1" applyNumberFormat="1" applyFont="1" applyBorder="1" applyAlignment="1">
      <alignment vertical="center" wrapText="1"/>
    </xf>
    <xf numFmtId="0" fontId="9" fillId="0" borderId="1" xfId="5" applyFont="1" applyBorder="1" applyAlignment="1">
      <alignment vertical="center" wrapText="1"/>
    </xf>
    <xf numFmtId="2" fontId="9" fillId="0" borderId="1" xfId="5" applyNumberFormat="1" applyFont="1" applyBorder="1" applyAlignment="1">
      <alignment vertical="center" wrapText="1"/>
    </xf>
    <xf numFmtId="43" fontId="9" fillId="0" borderId="1" xfId="1" applyFont="1" applyBorder="1" applyAlignment="1">
      <alignment horizontal="right" vertical="center" wrapText="1"/>
    </xf>
    <xf numFmtId="165" fontId="9" fillId="0" borderId="1" xfId="1" applyNumberFormat="1" applyFont="1" applyFill="1" applyBorder="1" applyAlignment="1">
      <alignment horizontal="right" vertical="center" wrapText="1"/>
    </xf>
    <xf numFmtId="169" fontId="9" fillId="0" borderId="1" xfId="5" applyNumberFormat="1" applyFont="1" applyBorder="1" applyAlignment="1">
      <alignment horizontal="right" vertical="center" wrapText="1"/>
    </xf>
    <xf numFmtId="167" fontId="9" fillId="0" borderId="1" xfId="4" applyNumberFormat="1" applyFont="1" applyFill="1" applyBorder="1" applyAlignment="1">
      <alignment horizontal="right" vertical="center" wrapText="1"/>
    </xf>
    <xf numFmtId="43" fontId="9" fillId="0" borderId="1" xfId="1" applyFont="1" applyFill="1" applyBorder="1" applyAlignment="1">
      <alignment horizontal="right" vertical="center" wrapText="1"/>
    </xf>
    <xf numFmtId="168" fontId="9" fillId="0" borderId="1" xfId="5" applyNumberFormat="1" applyFont="1" applyBorder="1" applyAlignment="1">
      <alignment horizontal="left" vertical="top" wrapText="1"/>
    </xf>
    <xf numFmtId="168" fontId="9" fillId="0" borderId="1" xfId="5" quotePrefix="1" applyNumberFormat="1" applyFont="1" applyBorder="1" applyAlignment="1">
      <alignment vertical="center" wrapText="1"/>
    </xf>
    <xf numFmtId="0" fontId="9" fillId="0" borderId="1" xfId="3" applyFont="1" applyBorder="1" applyAlignment="1">
      <alignment vertical="center" wrapText="1"/>
    </xf>
    <xf numFmtId="0" fontId="1" fillId="0" borderId="0" xfId="3"/>
    <xf numFmtId="170" fontId="10" fillId="5" borderId="0" xfId="2" applyNumberFormat="1" applyFont="1" applyFill="1" applyAlignment="1"/>
  </cellXfs>
  <cellStyles count="6">
    <cellStyle name="Milliers" xfId="1" builtinId="3"/>
    <cellStyle name="Milliers 3" xfId="4" xr:uid="{4E1C3665-8D78-4C3E-8C34-7FCAAE05B269}"/>
    <cellStyle name="Normal" xfId="0" builtinId="0"/>
    <cellStyle name="Normal 2 2" xfId="5" xr:uid="{3A87FD73-4CDC-4BCC-B08D-664C1F26AE1A}"/>
    <cellStyle name="Normal 3" xfId="3" xr:uid="{4D72C2AA-C3FA-4E07-8B26-729DDA1D33BB}"/>
    <cellStyle name="Pourcentage" xfId="2" builtinId="5"/>
  </cellStyles>
  <dxfs count="4">
    <dxf>
      <font>
        <b/>
        <i val="0"/>
        <color rgb="FF0070C0"/>
      </font>
      <fill>
        <patternFill>
          <bgColor theme="0"/>
        </patternFill>
      </fill>
    </dxf>
    <dxf>
      <font>
        <b/>
        <i val="0"/>
        <color rgb="FF002060"/>
      </font>
      <fill>
        <patternFill>
          <bgColor theme="0"/>
        </patternFill>
      </fill>
    </dxf>
    <dxf>
      <font>
        <color rgb="FF9C0006"/>
      </font>
      <fill>
        <patternFill patternType="solid">
          <bgColor rgb="FFFFC7CE"/>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17EE-9F01-4DD0-99F8-459819514479}">
  <dimension ref="A1:BL27"/>
  <sheetViews>
    <sheetView tabSelected="1" workbookViewId="0"/>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31.8"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41.4" x14ac:dyDescent="0.3">
      <c r="A3" s="14" t="s">
        <v>64</v>
      </c>
      <c r="B3" s="15" t="s">
        <v>65</v>
      </c>
      <c r="C3" s="15" t="s">
        <v>66</v>
      </c>
      <c r="D3" s="15" t="s">
        <v>67</v>
      </c>
      <c r="E3" s="15" t="s">
        <v>68</v>
      </c>
      <c r="F3" s="16" t="s">
        <v>69</v>
      </c>
      <c r="G3" s="15" t="s">
        <v>70</v>
      </c>
      <c r="H3" s="15"/>
      <c r="I3" s="16"/>
      <c r="J3" s="15"/>
      <c r="K3" s="15"/>
      <c r="L3" s="17" t="s">
        <v>71</v>
      </c>
      <c r="M3" s="15"/>
      <c r="N3" s="18" t="s">
        <v>72</v>
      </c>
      <c r="O3" s="16" t="s">
        <v>73</v>
      </c>
      <c r="P3" s="16" t="s">
        <v>74</v>
      </c>
      <c r="Q3" s="16" t="s">
        <v>75</v>
      </c>
      <c r="R3" s="16" t="s">
        <v>76</v>
      </c>
      <c r="S3" s="16" t="s">
        <v>77</v>
      </c>
      <c r="T3" s="16" t="s">
        <v>78</v>
      </c>
      <c r="U3" s="16" t="s">
        <v>79</v>
      </c>
      <c r="V3" s="16" t="s">
        <v>80</v>
      </c>
      <c r="W3" s="18" t="s">
        <v>81</v>
      </c>
      <c r="X3" s="16" t="s">
        <v>82</v>
      </c>
      <c r="Y3" s="16"/>
      <c r="Z3" s="16"/>
      <c r="AA3" s="16"/>
      <c r="AB3" s="16"/>
      <c r="AC3" s="16" t="s">
        <v>83</v>
      </c>
      <c r="AD3" s="16" t="s">
        <v>84</v>
      </c>
      <c r="AE3" s="19" t="s">
        <v>85</v>
      </c>
      <c r="AF3" s="15" t="s">
        <v>86</v>
      </c>
      <c r="AG3" s="20">
        <v>40</v>
      </c>
      <c r="AH3" s="21">
        <v>10</v>
      </c>
      <c r="AI3" s="21">
        <v>10</v>
      </c>
      <c r="AJ3" s="21">
        <v>10</v>
      </c>
      <c r="AK3" s="21">
        <v>10</v>
      </c>
      <c r="AL3" s="22">
        <v>200000</v>
      </c>
      <c r="AM3" s="23">
        <v>2000000</v>
      </c>
      <c r="AN3" s="23">
        <v>2000000</v>
      </c>
      <c r="AO3" s="23">
        <v>2000000</v>
      </c>
      <c r="AP3" s="23">
        <v>2000000</v>
      </c>
      <c r="AQ3" s="24">
        <v>8000000</v>
      </c>
      <c r="AR3" s="25" t="s">
        <v>87</v>
      </c>
      <c r="AS3" s="26" t="s">
        <v>88</v>
      </c>
      <c r="AT3" s="27" t="s">
        <v>89</v>
      </c>
      <c r="AU3" s="28"/>
      <c r="AV3" s="28"/>
      <c r="AW3" s="28"/>
      <c r="AX3" s="28"/>
      <c r="AY3" s="28"/>
      <c r="AZ3" s="28"/>
      <c r="BA3" s="29">
        <f t="shared" ref="BA3:BA27" si="0">AZ3/AO3</f>
        <v>0</v>
      </c>
      <c r="BB3" s="28"/>
      <c r="BC3" s="28"/>
      <c r="BD3" s="28"/>
      <c r="BE3" s="28"/>
      <c r="BF3" s="29">
        <f t="shared" ref="BF3:BF27" si="1">BE3/AJ3</f>
        <v>0</v>
      </c>
      <c r="BG3" s="28"/>
      <c r="BH3" s="28"/>
      <c r="BI3" s="28"/>
      <c r="BJ3" s="28"/>
      <c r="BK3" s="28"/>
      <c r="BL3" s="28"/>
    </row>
    <row r="4" spans="1:64" ht="41.4" x14ac:dyDescent="0.3">
      <c r="A4" s="14" t="s">
        <v>64</v>
      </c>
      <c r="B4" s="15" t="s">
        <v>65</v>
      </c>
      <c r="C4" s="15" t="s">
        <v>66</v>
      </c>
      <c r="D4" s="15" t="s">
        <v>67</v>
      </c>
      <c r="E4" s="15" t="s">
        <v>68</v>
      </c>
      <c r="F4" s="16" t="s">
        <v>69</v>
      </c>
      <c r="G4" s="15" t="s">
        <v>70</v>
      </c>
      <c r="H4" s="15"/>
      <c r="I4" s="16"/>
      <c r="J4" s="15"/>
      <c r="K4" s="15"/>
      <c r="L4" s="17" t="s">
        <v>90</v>
      </c>
      <c r="M4" s="15"/>
      <c r="N4" s="18" t="s">
        <v>72</v>
      </c>
      <c r="O4" s="16" t="s">
        <v>73</v>
      </c>
      <c r="P4" s="16" t="s">
        <v>74</v>
      </c>
      <c r="Q4" s="16" t="s">
        <v>75</v>
      </c>
      <c r="R4" s="16" t="s">
        <v>76</v>
      </c>
      <c r="S4" s="16" t="s">
        <v>77</v>
      </c>
      <c r="T4" s="16" t="s">
        <v>78</v>
      </c>
      <c r="U4" s="16" t="s">
        <v>79</v>
      </c>
      <c r="V4" s="16" t="s">
        <v>80</v>
      </c>
      <c r="W4" s="18" t="s">
        <v>81</v>
      </c>
      <c r="X4" s="16" t="s">
        <v>82</v>
      </c>
      <c r="Y4" s="16"/>
      <c r="Z4" s="16"/>
      <c r="AA4" s="16"/>
      <c r="AB4" s="16"/>
      <c r="AC4" s="16" t="s">
        <v>91</v>
      </c>
      <c r="AD4" s="16" t="s">
        <v>92</v>
      </c>
      <c r="AE4" s="19" t="s">
        <v>93</v>
      </c>
      <c r="AF4" s="15" t="s">
        <v>94</v>
      </c>
      <c r="AG4" s="20">
        <v>300</v>
      </c>
      <c r="AH4" s="21">
        <v>0</v>
      </c>
      <c r="AI4" s="21">
        <v>300</v>
      </c>
      <c r="AJ4" s="21">
        <v>0</v>
      </c>
      <c r="AK4" s="21">
        <v>0</v>
      </c>
      <c r="AL4" s="22">
        <v>40000</v>
      </c>
      <c r="AM4" s="23">
        <v>0</v>
      </c>
      <c r="AN4" s="23">
        <v>12000000</v>
      </c>
      <c r="AO4" s="23">
        <v>0</v>
      </c>
      <c r="AP4" s="23">
        <v>0</v>
      </c>
      <c r="AQ4" s="24">
        <v>12000000</v>
      </c>
      <c r="AR4" s="25" t="s">
        <v>87</v>
      </c>
      <c r="AS4" s="26" t="s">
        <v>88</v>
      </c>
      <c r="AT4" s="27" t="s">
        <v>89</v>
      </c>
      <c r="AU4" s="28"/>
      <c r="AV4" s="28"/>
      <c r="AW4" s="28"/>
      <c r="AX4" s="28"/>
      <c r="AY4" s="28"/>
      <c r="AZ4" s="28"/>
      <c r="BA4" s="29" t="e">
        <f t="shared" si="0"/>
        <v>#DIV/0!</v>
      </c>
      <c r="BB4" s="28"/>
      <c r="BC4" s="28"/>
      <c r="BD4" s="28"/>
      <c r="BE4" s="28"/>
      <c r="BF4" s="29" t="e">
        <f t="shared" si="1"/>
        <v>#DIV/0!</v>
      </c>
      <c r="BG4" s="28"/>
      <c r="BH4" s="28"/>
      <c r="BI4" s="28"/>
      <c r="BJ4" s="28"/>
      <c r="BK4" s="28"/>
      <c r="BL4" s="28"/>
    </row>
    <row r="5" spans="1:64" ht="345" x14ac:dyDescent="0.3">
      <c r="A5" s="14" t="s">
        <v>64</v>
      </c>
      <c r="B5" s="15" t="s">
        <v>65</v>
      </c>
      <c r="C5" s="15" t="s">
        <v>66</v>
      </c>
      <c r="D5" s="15" t="s">
        <v>67</v>
      </c>
      <c r="E5" s="15" t="s">
        <v>68</v>
      </c>
      <c r="F5" s="16" t="s">
        <v>69</v>
      </c>
      <c r="G5" s="15" t="s">
        <v>70</v>
      </c>
      <c r="H5" s="15"/>
      <c r="I5" s="16"/>
      <c r="J5" s="15"/>
      <c r="K5" s="15"/>
      <c r="L5" s="17" t="s">
        <v>95</v>
      </c>
      <c r="M5" s="15"/>
      <c r="N5" s="18" t="s">
        <v>72</v>
      </c>
      <c r="O5" s="16" t="s">
        <v>73</v>
      </c>
      <c r="P5" s="16" t="s">
        <v>74</v>
      </c>
      <c r="Q5" s="16" t="s">
        <v>75</v>
      </c>
      <c r="R5" s="16" t="s">
        <v>76</v>
      </c>
      <c r="S5" s="16" t="s">
        <v>77</v>
      </c>
      <c r="T5" s="16" t="s">
        <v>78</v>
      </c>
      <c r="U5" s="16" t="s">
        <v>79</v>
      </c>
      <c r="V5" s="16" t="s">
        <v>80</v>
      </c>
      <c r="W5" s="18" t="s">
        <v>81</v>
      </c>
      <c r="X5" s="16" t="s">
        <v>82</v>
      </c>
      <c r="Y5" s="16"/>
      <c r="Z5" s="16"/>
      <c r="AA5" s="16"/>
      <c r="AB5" s="16"/>
      <c r="AC5" s="16" t="s">
        <v>96</v>
      </c>
      <c r="AD5" s="15" t="s">
        <v>97</v>
      </c>
      <c r="AE5" s="19" t="s">
        <v>98</v>
      </c>
      <c r="AF5" s="15" t="s">
        <v>94</v>
      </c>
      <c r="AG5" s="20">
        <v>1</v>
      </c>
      <c r="AH5" s="21">
        <v>0</v>
      </c>
      <c r="AI5" s="21">
        <v>1</v>
      </c>
      <c r="AJ5" s="21"/>
      <c r="AK5" s="21">
        <v>0</v>
      </c>
      <c r="AL5" s="22">
        <v>12500000</v>
      </c>
      <c r="AM5" s="23">
        <v>0</v>
      </c>
      <c r="AN5" s="23">
        <v>12462750</v>
      </c>
      <c r="AO5" s="23">
        <v>0</v>
      </c>
      <c r="AP5" s="23">
        <v>0</v>
      </c>
      <c r="AQ5" s="24">
        <v>12462750</v>
      </c>
      <c r="AR5" s="25" t="s">
        <v>87</v>
      </c>
      <c r="AS5" s="26" t="s">
        <v>88</v>
      </c>
      <c r="AT5" s="27" t="s">
        <v>89</v>
      </c>
      <c r="AU5" s="28"/>
      <c r="AV5" s="28"/>
      <c r="AW5" s="28"/>
      <c r="AX5" s="28"/>
      <c r="AY5" s="28"/>
      <c r="AZ5" s="28"/>
      <c r="BA5" s="29" t="e">
        <f t="shared" si="0"/>
        <v>#DIV/0!</v>
      </c>
      <c r="BB5" s="28"/>
      <c r="BC5" s="28"/>
      <c r="BD5" s="28"/>
      <c r="BE5" s="28"/>
      <c r="BF5" s="29" t="e">
        <f t="shared" si="1"/>
        <v>#DIV/0!</v>
      </c>
      <c r="BG5" s="28"/>
      <c r="BH5" s="28"/>
      <c r="BI5" s="28"/>
      <c r="BJ5" s="28"/>
      <c r="BK5" s="28"/>
      <c r="BL5" s="28"/>
    </row>
    <row r="6" spans="1:64" ht="41.4" x14ac:dyDescent="0.3">
      <c r="A6" s="14" t="s">
        <v>64</v>
      </c>
      <c r="B6" s="15" t="s">
        <v>65</v>
      </c>
      <c r="C6" s="15" t="s">
        <v>66</v>
      </c>
      <c r="D6" s="15" t="s">
        <v>67</v>
      </c>
      <c r="E6" s="15" t="s">
        <v>68</v>
      </c>
      <c r="F6" s="16" t="s">
        <v>69</v>
      </c>
      <c r="G6" s="15" t="s">
        <v>70</v>
      </c>
      <c r="H6" s="15"/>
      <c r="I6" s="16"/>
      <c r="J6" s="15"/>
      <c r="K6" s="15"/>
      <c r="L6" s="17" t="s">
        <v>99</v>
      </c>
      <c r="M6" s="15"/>
      <c r="N6" s="18" t="s">
        <v>72</v>
      </c>
      <c r="O6" s="16" t="s">
        <v>73</v>
      </c>
      <c r="P6" s="16" t="s">
        <v>74</v>
      </c>
      <c r="Q6" s="16" t="s">
        <v>75</v>
      </c>
      <c r="R6" s="16" t="s">
        <v>76</v>
      </c>
      <c r="S6" s="16" t="s">
        <v>77</v>
      </c>
      <c r="T6" s="16" t="s">
        <v>78</v>
      </c>
      <c r="U6" s="16" t="s">
        <v>79</v>
      </c>
      <c r="V6" s="16" t="s">
        <v>80</v>
      </c>
      <c r="W6" s="18" t="s">
        <v>81</v>
      </c>
      <c r="X6" s="16" t="s">
        <v>82</v>
      </c>
      <c r="Y6" s="16"/>
      <c r="Z6" s="16"/>
      <c r="AA6" s="16"/>
      <c r="AB6" s="16"/>
      <c r="AC6" s="16" t="s">
        <v>100</v>
      </c>
      <c r="AD6" s="16" t="s">
        <v>101</v>
      </c>
      <c r="AE6" s="19" t="s">
        <v>102</v>
      </c>
      <c r="AF6" s="15" t="s">
        <v>103</v>
      </c>
      <c r="AG6" s="20">
        <v>15400</v>
      </c>
      <c r="AH6" s="21">
        <v>3900</v>
      </c>
      <c r="AI6" s="21">
        <v>3900</v>
      </c>
      <c r="AJ6" s="21">
        <v>3800</v>
      </c>
      <c r="AK6" s="21">
        <v>3800</v>
      </c>
      <c r="AL6" s="22">
        <v>3974.35897435897</v>
      </c>
      <c r="AM6" s="23">
        <v>15500000</v>
      </c>
      <c r="AN6" s="23">
        <v>15500000</v>
      </c>
      <c r="AO6" s="23">
        <v>14150992</v>
      </c>
      <c r="AP6" s="23">
        <v>14150992</v>
      </c>
      <c r="AQ6" s="24">
        <v>59301984</v>
      </c>
      <c r="AR6" s="25" t="s">
        <v>65</v>
      </c>
      <c r="AS6" s="26" t="s">
        <v>88</v>
      </c>
      <c r="AT6" s="27" t="s">
        <v>89</v>
      </c>
      <c r="AU6" s="28"/>
      <c r="AV6" s="28"/>
      <c r="AW6" s="28"/>
      <c r="AX6" s="28"/>
      <c r="AY6" s="28"/>
      <c r="AZ6" s="28"/>
      <c r="BA6" s="29">
        <f t="shared" si="0"/>
        <v>0</v>
      </c>
      <c r="BB6" s="28"/>
      <c r="BC6" s="28"/>
      <c r="BD6" s="28"/>
      <c r="BE6" s="28"/>
      <c r="BF6" s="29">
        <f t="shared" si="1"/>
        <v>0</v>
      </c>
      <c r="BG6" s="28"/>
      <c r="BH6" s="28"/>
      <c r="BI6" s="28"/>
      <c r="BJ6" s="28"/>
      <c r="BK6" s="28"/>
      <c r="BL6" s="28"/>
    </row>
    <row r="7" spans="1:64" ht="289.8" x14ac:dyDescent="0.3">
      <c r="A7" s="14" t="s">
        <v>64</v>
      </c>
      <c r="B7" s="15" t="s">
        <v>65</v>
      </c>
      <c r="C7" s="15" t="s">
        <v>66</v>
      </c>
      <c r="D7" s="15" t="s">
        <v>67</v>
      </c>
      <c r="E7" s="15" t="s">
        <v>68</v>
      </c>
      <c r="F7" s="16" t="s">
        <v>69</v>
      </c>
      <c r="G7" s="15" t="s">
        <v>70</v>
      </c>
      <c r="H7" s="15"/>
      <c r="I7" s="16"/>
      <c r="J7" s="15"/>
      <c r="K7" s="15"/>
      <c r="L7" s="17" t="s">
        <v>104</v>
      </c>
      <c r="M7" s="15"/>
      <c r="N7" s="18" t="s">
        <v>72</v>
      </c>
      <c r="O7" s="16" t="s">
        <v>73</v>
      </c>
      <c r="P7" s="16" t="s">
        <v>74</v>
      </c>
      <c r="Q7" s="16" t="s">
        <v>75</v>
      </c>
      <c r="R7" s="16" t="s">
        <v>76</v>
      </c>
      <c r="S7" s="16" t="s">
        <v>77</v>
      </c>
      <c r="T7" s="16" t="s">
        <v>78</v>
      </c>
      <c r="U7" s="16" t="s">
        <v>79</v>
      </c>
      <c r="V7" s="16" t="s">
        <v>80</v>
      </c>
      <c r="W7" s="18" t="s">
        <v>81</v>
      </c>
      <c r="X7" s="16" t="s">
        <v>82</v>
      </c>
      <c r="Y7" s="16"/>
      <c r="Z7" s="16"/>
      <c r="AA7" s="16"/>
      <c r="AB7" s="16"/>
      <c r="AC7" s="16" t="s">
        <v>105</v>
      </c>
      <c r="AD7" s="15" t="s">
        <v>106</v>
      </c>
      <c r="AE7" s="19" t="s">
        <v>107</v>
      </c>
      <c r="AF7" s="15" t="s">
        <v>94</v>
      </c>
      <c r="AG7" s="20">
        <v>4</v>
      </c>
      <c r="AH7" s="21">
        <v>1</v>
      </c>
      <c r="AI7" s="21">
        <v>1</v>
      </c>
      <c r="AJ7" s="21">
        <v>1</v>
      </c>
      <c r="AK7" s="21">
        <v>1</v>
      </c>
      <c r="AL7" s="22">
        <v>9134760.9000000004</v>
      </c>
      <c r="AM7" s="23">
        <v>7991100</v>
      </c>
      <c r="AN7" s="23">
        <v>7998000</v>
      </c>
      <c r="AO7" s="23">
        <v>10274972</v>
      </c>
      <c r="AP7" s="23">
        <v>10274972</v>
      </c>
      <c r="AQ7" s="24">
        <v>36539044</v>
      </c>
      <c r="AR7" s="25" t="s">
        <v>65</v>
      </c>
      <c r="AS7" s="26" t="s">
        <v>88</v>
      </c>
      <c r="AT7" s="27" t="s">
        <v>89</v>
      </c>
      <c r="AU7" s="28"/>
      <c r="AV7" s="28"/>
      <c r="AW7" s="28"/>
      <c r="AX7" s="28"/>
      <c r="AY7" s="28"/>
      <c r="AZ7" s="28"/>
      <c r="BA7" s="29">
        <f t="shared" si="0"/>
        <v>0</v>
      </c>
      <c r="BB7" s="28"/>
      <c r="BC7" s="28"/>
      <c r="BD7" s="28"/>
      <c r="BE7" s="28"/>
      <c r="BF7" s="29">
        <f t="shared" si="1"/>
        <v>0</v>
      </c>
      <c r="BG7" s="28"/>
      <c r="BH7" s="28"/>
      <c r="BI7" s="28"/>
      <c r="BJ7" s="28"/>
      <c r="BK7" s="28"/>
      <c r="BL7" s="28"/>
    </row>
    <row r="8" spans="1:64" ht="41.4" x14ac:dyDescent="0.3">
      <c r="A8" s="14" t="s">
        <v>64</v>
      </c>
      <c r="B8" s="15" t="s">
        <v>65</v>
      </c>
      <c r="C8" s="15" t="s">
        <v>66</v>
      </c>
      <c r="D8" s="15" t="s">
        <v>67</v>
      </c>
      <c r="E8" s="15" t="s">
        <v>68</v>
      </c>
      <c r="F8" s="16" t="s">
        <v>69</v>
      </c>
      <c r="G8" s="15" t="s">
        <v>70</v>
      </c>
      <c r="H8" s="15"/>
      <c r="I8" s="16"/>
      <c r="J8" s="15"/>
      <c r="K8" s="15"/>
      <c r="L8" s="17" t="s">
        <v>108</v>
      </c>
      <c r="M8" s="15"/>
      <c r="N8" s="18" t="s">
        <v>109</v>
      </c>
      <c r="O8" s="16" t="s">
        <v>110</v>
      </c>
      <c r="P8" s="16" t="s">
        <v>111</v>
      </c>
      <c r="Q8" s="16" t="s">
        <v>112</v>
      </c>
      <c r="R8" s="16" t="s">
        <v>113</v>
      </c>
      <c r="S8" s="16" t="s">
        <v>77</v>
      </c>
      <c r="T8" s="16" t="s">
        <v>78</v>
      </c>
      <c r="U8" s="16" t="s">
        <v>79</v>
      </c>
      <c r="V8" s="16" t="s">
        <v>80</v>
      </c>
      <c r="W8" s="18" t="s">
        <v>81</v>
      </c>
      <c r="X8" s="16" t="s">
        <v>82</v>
      </c>
      <c r="Y8" s="16"/>
      <c r="Z8" s="16"/>
      <c r="AA8" s="16"/>
      <c r="AB8" s="16"/>
      <c r="AC8" s="16" t="s">
        <v>114</v>
      </c>
      <c r="AD8" s="16" t="s">
        <v>115</v>
      </c>
      <c r="AE8" s="19" t="s">
        <v>116</v>
      </c>
      <c r="AF8" s="15" t="s">
        <v>94</v>
      </c>
      <c r="AG8" s="20">
        <v>8</v>
      </c>
      <c r="AH8" s="21">
        <v>8</v>
      </c>
      <c r="AI8" s="21">
        <v>0</v>
      </c>
      <c r="AJ8" s="21">
        <v>0</v>
      </c>
      <c r="AK8" s="21">
        <v>0</v>
      </c>
      <c r="AL8" s="22">
        <v>1498875</v>
      </c>
      <c r="AM8" s="23">
        <v>11991000</v>
      </c>
      <c r="AN8" s="23"/>
      <c r="AO8" s="23">
        <v>0</v>
      </c>
      <c r="AP8" s="23">
        <v>0</v>
      </c>
      <c r="AQ8" s="24">
        <v>11991000</v>
      </c>
      <c r="AR8" s="25" t="s">
        <v>65</v>
      </c>
      <c r="AS8" s="26" t="s">
        <v>117</v>
      </c>
      <c r="AT8" s="27" t="s">
        <v>118</v>
      </c>
      <c r="AU8" s="28"/>
      <c r="AV8" s="28"/>
      <c r="AW8" s="28"/>
      <c r="AX8" s="28"/>
      <c r="AY8" s="28"/>
      <c r="AZ8" s="28"/>
      <c r="BA8" s="29" t="e">
        <f t="shared" si="0"/>
        <v>#DIV/0!</v>
      </c>
      <c r="BB8" s="28"/>
      <c r="BC8" s="28"/>
      <c r="BD8" s="28"/>
      <c r="BE8" s="28"/>
      <c r="BF8" s="29" t="e">
        <f t="shared" si="1"/>
        <v>#DIV/0!</v>
      </c>
      <c r="BG8" s="28"/>
      <c r="BH8" s="28"/>
      <c r="BI8" s="28"/>
      <c r="BJ8" s="28"/>
      <c r="BK8" s="28"/>
      <c r="BL8" s="28"/>
    </row>
    <row r="9" spans="1:64" ht="41.4" x14ac:dyDescent="0.3">
      <c r="A9" s="14" t="s">
        <v>64</v>
      </c>
      <c r="B9" s="15" t="s">
        <v>65</v>
      </c>
      <c r="C9" s="15" t="s">
        <v>66</v>
      </c>
      <c r="D9" s="15" t="s">
        <v>67</v>
      </c>
      <c r="E9" s="15" t="s">
        <v>68</v>
      </c>
      <c r="F9" s="16" t="s">
        <v>69</v>
      </c>
      <c r="G9" s="15" t="s">
        <v>70</v>
      </c>
      <c r="H9" s="15"/>
      <c r="I9" s="16"/>
      <c r="J9" s="15"/>
      <c r="K9" s="15"/>
      <c r="L9" s="17" t="s">
        <v>119</v>
      </c>
      <c r="M9" s="15"/>
      <c r="N9" s="18" t="s">
        <v>109</v>
      </c>
      <c r="O9" s="16" t="s">
        <v>110</v>
      </c>
      <c r="P9" s="16" t="s">
        <v>111</v>
      </c>
      <c r="Q9" s="16" t="s">
        <v>112</v>
      </c>
      <c r="R9" s="16" t="s">
        <v>113</v>
      </c>
      <c r="S9" s="16" t="s">
        <v>77</v>
      </c>
      <c r="T9" s="16" t="s">
        <v>78</v>
      </c>
      <c r="U9" s="16" t="s">
        <v>79</v>
      </c>
      <c r="V9" s="16" t="s">
        <v>80</v>
      </c>
      <c r="W9" s="18" t="s">
        <v>81</v>
      </c>
      <c r="X9" s="16" t="s">
        <v>82</v>
      </c>
      <c r="Y9" s="16"/>
      <c r="Z9" s="16"/>
      <c r="AA9" s="16"/>
      <c r="AB9" s="16"/>
      <c r="AC9" s="16" t="s">
        <v>120</v>
      </c>
      <c r="AD9" s="16" t="s">
        <v>121</v>
      </c>
      <c r="AE9" s="19" t="s">
        <v>122</v>
      </c>
      <c r="AF9" s="15" t="s">
        <v>94</v>
      </c>
      <c r="AG9" s="20">
        <v>20</v>
      </c>
      <c r="AH9" s="21">
        <v>20</v>
      </c>
      <c r="AI9" s="21">
        <v>0</v>
      </c>
      <c r="AJ9" s="21">
        <v>0</v>
      </c>
      <c r="AK9" s="21">
        <v>0</v>
      </c>
      <c r="AL9" s="22">
        <v>618875</v>
      </c>
      <c r="AM9" s="23">
        <v>12377500</v>
      </c>
      <c r="AN9" s="23">
        <v>0</v>
      </c>
      <c r="AO9" s="23">
        <v>0</v>
      </c>
      <c r="AP9" s="23">
        <v>0</v>
      </c>
      <c r="AQ9" s="24">
        <v>12377500</v>
      </c>
      <c r="AR9" s="25" t="s">
        <v>65</v>
      </c>
      <c r="AS9" s="26" t="s">
        <v>117</v>
      </c>
      <c r="AT9" s="27" t="s">
        <v>118</v>
      </c>
      <c r="AU9" s="28"/>
      <c r="AV9" s="28"/>
      <c r="AW9" s="28"/>
      <c r="AX9" s="28"/>
      <c r="AY9" s="28"/>
      <c r="AZ9" s="28"/>
      <c r="BA9" s="29" t="e">
        <f t="shared" si="0"/>
        <v>#DIV/0!</v>
      </c>
      <c r="BB9" s="28"/>
      <c r="BC9" s="28"/>
      <c r="BD9" s="28"/>
      <c r="BE9" s="28"/>
      <c r="BF9" s="29" t="e">
        <f t="shared" si="1"/>
        <v>#DIV/0!</v>
      </c>
      <c r="BG9" s="28"/>
      <c r="BH9" s="28"/>
      <c r="BI9" s="28"/>
      <c r="BJ9" s="28"/>
      <c r="BK9" s="28"/>
      <c r="BL9" s="28"/>
    </row>
    <row r="10" spans="1:64" ht="41.4" x14ac:dyDescent="0.3">
      <c r="A10" s="14" t="s">
        <v>64</v>
      </c>
      <c r="B10" s="15" t="s">
        <v>65</v>
      </c>
      <c r="C10" s="15" t="s">
        <v>66</v>
      </c>
      <c r="D10" s="15" t="s">
        <v>67</v>
      </c>
      <c r="E10" s="15" t="s">
        <v>68</v>
      </c>
      <c r="F10" s="16" t="s">
        <v>69</v>
      </c>
      <c r="G10" s="15" t="s">
        <v>70</v>
      </c>
      <c r="H10" s="15"/>
      <c r="I10" s="16"/>
      <c r="J10" s="15"/>
      <c r="K10" s="15"/>
      <c r="L10" s="17" t="s">
        <v>123</v>
      </c>
      <c r="M10" s="15"/>
      <c r="N10" s="18" t="s">
        <v>72</v>
      </c>
      <c r="O10" s="16" t="s">
        <v>73</v>
      </c>
      <c r="P10" s="16" t="s">
        <v>74</v>
      </c>
      <c r="Q10" s="16" t="s">
        <v>75</v>
      </c>
      <c r="R10" s="16" t="s">
        <v>76</v>
      </c>
      <c r="S10" s="16" t="s">
        <v>77</v>
      </c>
      <c r="T10" s="16" t="s">
        <v>78</v>
      </c>
      <c r="U10" s="16" t="s">
        <v>79</v>
      </c>
      <c r="V10" s="16" t="s">
        <v>80</v>
      </c>
      <c r="W10" s="18" t="s">
        <v>81</v>
      </c>
      <c r="X10" s="16" t="s">
        <v>82</v>
      </c>
      <c r="Y10" s="16"/>
      <c r="Z10" s="16"/>
      <c r="AA10" s="16"/>
      <c r="AB10" s="16"/>
      <c r="AC10" s="16" t="s">
        <v>124</v>
      </c>
      <c r="AD10" s="16" t="s">
        <v>125</v>
      </c>
      <c r="AE10" s="19" t="s">
        <v>126</v>
      </c>
      <c r="AF10" s="15" t="s">
        <v>127</v>
      </c>
      <c r="AG10" s="20">
        <v>12</v>
      </c>
      <c r="AH10" s="21">
        <v>3</v>
      </c>
      <c r="AI10" s="21">
        <v>3</v>
      </c>
      <c r="AJ10" s="21">
        <v>3</v>
      </c>
      <c r="AK10" s="21">
        <v>3</v>
      </c>
      <c r="AL10" s="22">
        <v>4166000</v>
      </c>
      <c r="AM10" s="23">
        <v>12498000</v>
      </c>
      <c r="AN10" s="23">
        <v>12498000</v>
      </c>
      <c r="AO10" s="23">
        <v>12498000</v>
      </c>
      <c r="AP10" s="23">
        <v>12498000</v>
      </c>
      <c r="AQ10" s="24">
        <v>49992000</v>
      </c>
      <c r="AR10" s="25" t="s">
        <v>65</v>
      </c>
      <c r="AS10" s="26" t="s">
        <v>88</v>
      </c>
      <c r="AT10" s="27" t="s">
        <v>89</v>
      </c>
      <c r="AU10" s="28"/>
      <c r="AV10" s="28"/>
      <c r="AW10" s="28"/>
      <c r="AX10" s="28"/>
      <c r="AY10" s="28"/>
      <c r="AZ10" s="28"/>
      <c r="BA10" s="29">
        <f t="shared" si="0"/>
        <v>0</v>
      </c>
      <c r="BB10" s="28"/>
      <c r="BC10" s="28"/>
      <c r="BD10" s="28"/>
      <c r="BE10" s="28"/>
      <c r="BF10" s="29">
        <f t="shared" si="1"/>
        <v>0</v>
      </c>
      <c r="BG10" s="28"/>
      <c r="BH10" s="28"/>
      <c r="BI10" s="28"/>
      <c r="BJ10" s="28"/>
      <c r="BK10" s="28"/>
      <c r="BL10" s="28"/>
    </row>
    <row r="11" spans="1:64" ht="41.4" x14ac:dyDescent="0.3">
      <c r="A11" s="14" t="s">
        <v>64</v>
      </c>
      <c r="B11" s="15" t="s">
        <v>65</v>
      </c>
      <c r="C11" s="15" t="s">
        <v>66</v>
      </c>
      <c r="D11" s="15" t="s">
        <v>67</v>
      </c>
      <c r="E11" s="15" t="s">
        <v>68</v>
      </c>
      <c r="F11" s="16" t="s">
        <v>69</v>
      </c>
      <c r="G11" s="15" t="s">
        <v>70</v>
      </c>
      <c r="H11" s="15"/>
      <c r="I11" s="16"/>
      <c r="J11" s="15"/>
      <c r="K11" s="15"/>
      <c r="L11" s="17" t="s">
        <v>128</v>
      </c>
      <c r="M11" s="15"/>
      <c r="N11" s="18" t="s">
        <v>72</v>
      </c>
      <c r="O11" s="16" t="s">
        <v>73</v>
      </c>
      <c r="P11" s="16" t="s">
        <v>74</v>
      </c>
      <c r="Q11" s="16" t="s">
        <v>75</v>
      </c>
      <c r="R11" s="16" t="s">
        <v>76</v>
      </c>
      <c r="S11" s="16" t="s">
        <v>77</v>
      </c>
      <c r="T11" s="16" t="s">
        <v>78</v>
      </c>
      <c r="U11" s="16" t="s">
        <v>79</v>
      </c>
      <c r="V11" s="16" t="s">
        <v>80</v>
      </c>
      <c r="W11" s="18" t="s">
        <v>81</v>
      </c>
      <c r="X11" s="16" t="s">
        <v>82</v>
      </c>
      <c r="Y11" s="16"/>
      <c r="Z11" s="16"/>
      <c r="AA11" s="16"/>
      <c r="AB11" s="16"/>
      <c r="AC11" s="16" t="s">
        <v>129</v>
      </c>
      <c r="AD11" s="16" t="s">
        <v>130</v>
      </c>
      <c r="AE11" s="19" t="s">
        <v>131</v>
      </c>
      <c r="AF11" s="15" t="s">
        <v>94</v>
      </c>
      <c r="AG11" s="20">
        <v>4</v>
      </c>
      <c r="AH11" s="21">
        <v>1</v>
      </c>
      <c r="AI11" s="21">
        <v>1</v>
      </c>
      <c r="AJ11" s="21">
        <v>1</v>
      </c>
      <c r="AK11" s="21">
        <v>1</v>
      </c>
      <c r="AL11" s="22">
        <v>2131999.9975000001</v>
      </c>
      <c r="AM11" s="23">
        <v>1097250</v>
      </c>
      <c r="AN11" s="23">
        <v>1060000</v>
      </c>
      <c r="AO11" s="23">
        <v>3135834</v>
      </c>
      <c r="AP11" s="23">
        <v>3277166</v>
      </c>
      <c r="AQ11" s="24">
        <v>8570250</v>
      </c>
      <c r="AR11" s="25" t="s">
        <v>65</v>
      </c>
      <c r="AS11" s="26" t="s">
        <v>88</v>
      </c>
      <c r="AT11" s="27" t="s">
        <v>89</v>
      </c>
      <c r="AU11" s="28"/>
      <c r="AV11" s="28"/>
      <c r="AW11" s="28"/>
      <c r="AX11" s="28"/>
      <c r="AY11" s="28"/>
      <c r="AZ11" s="28"/>
      <c r="BA11" s="29">
        <f t="shared" si="0"/>
        <v>0</v>
      </c>
      <c r="BB11" s="28"/>
      <c r="BC11" s="28"/>
      <c r="BD11" s="28"/>
      <c r="BE11" s="28"/>
      <c r="BF11" s="29">
        <f t="shared" si="1"/>
        <v>0</v>
      </c>
      <c r="BG11" s="28"/>
      <c r="BH11" s="28"/>
      <c r="BI11" s="28"/>
      <c r="BJ11" s="28"/>
      <c r="BK11" s="28"/>
      <c r="BL11" s="28"/>
    </row>
    <row r="12" spans="1:64" ht="41.4" x14ac:dyDescent="0.3">
      <c r="A12" s="14" t="s">
        <v>64</v>
      </c>
      <c r="B12" s="15" t="s">
        <v>65</v>
      </c>
      <c r="C12" s="15" t="s">
        <v>66</v>
      </c>
      <c r="D12" s="15" t="s">
        <v>67</v>
      </c>
      <c r="E12" s="15" t="s">
        <v>68</v>
      </c>
      <c r="F12" s="16" t="s">
        <v>69</v>
      </c>
      <c r="G12" s="15" t="s">
        <v>70</v>
      </c>
      <c r="H12" s="15"/>
      <c r="I12" s="16"/>
      <c r="J12" s="15"/>
      <c r="K12" s="15"/>
      <c r="L12" s="17" t="s">
        <v>132</v>
      </c>
      <c r="M12" s="15"/>
      <c r="N12" s="18" t="s">
        <v>72</v>
      </c>
      <c r="O12" s="16" t="s">
        <v>73</v>
      </c>
      <c r="P12" s="16" t="s">
        <v>74</v>
      </c>
      <c r="Q12" s="16" t="s">
        <v>75</v>
      </c>
      <c r="R12" s="16" t="s">
        <v>76</v>
      </c>
      <c r="S12" s="16" t="s">
        <v>77</v>
      </c>
      <c r="T12" s="16" t="s">
        <v>78</v>
      </c>
      <c r="U12" s="16" t="s">
        <v>79</v>
      </c>
      <c r="V12" s="16" t="s">
        <v>80</v>
      </c>
      <c r="W12" s="18" t="s">
        <v>81</v>
      </c>
      <c r="X12" s="16" t="s">
        <v>82</v>
      </c>
      <c r="Y12" s="16"/>
      <c r="Z12" s="16"/>
      <c r="AA12" s="16"/>
      <c r="AB12" s="16"/>
      <c r="AC12" s="16" t="s">
        <v>133</v>
      </c>
      <c r="AD12" s="16" t="s">
        <v>134</v>
      </c>
      <c r="AE12" s="19" t="s">
        <v>135</v>
      </c>
      <c r="AF12" s="15" t="s">
        <v>94</v>
      </c>
      <c r="AG12" s="20">
        <v>1</v>
      </c>
      <c r="AH12" s="21">
        <v>0</v>
      </c>
      <c r="AI12" s="21">
        <v>1</v>
      </c>
      <c r="AJ12" s="21">
        <v>0</v>
      </c>
      <c r="AK12" s="21">
        <v>0</v>
      </c>
      <c r="AL12" s="22">
        <v>21285860</v>
      </c>
      <c r="AM12" s="23">
        <v>0</v>
      </c>
      <c r="AN12" s="23">
        <v>12641167</v>
      </c>
      <c r="AO12" s="23">
        <v>0</v>
      </c>
      <c r="AP12" s="23">
        <v>0</v>
      </c>
      <c r="AQ12" s="24">
        <v>12641167</v>
      </c>
      <c r="AR12" s="25" t="s">
        <v>65</v>
      </c>
      <c r="AS12" s="26" t="s">
        <v>88</v>
      </c>
      <c r="AT12" s="27" t="s">
        <v>89</v>
      </c>
      <c r="AU12" s="28"/>
      <c r="AV12" s="28"/>
      <c r="AW12" s="28"/>
      <c r="AX12" s="28"/>
      <c r="AY12" s="28"/>
      <c r="AZ12" s="28"/>
      <c r="BA12" s="29" t="e">
        <f t="shared" si="0"/>
        <v>#DIV/0!</v>
      </c>
      <c r="BB12" s="28"/>
      <c r="BC12" s="28"/>
      <c r="BD12" s="28"/>
      <c r="BE12" s="28"/>
      <c r="BF12" s="29" t="e">
        <f t="shared" si="1"/>
        <v>#DIV/0!</v>
      </c>
      <c r="BG12" s="28"/>
      <c r="BH12" s="28"/>
      <c r="BI12" s="28"/>
      <c r="BJ12" s="28"/>
      <c r="BK12" s="28"/>
      <c r="BL12" s="28"/>
    </row>
    <row r="13" spans="1:64" ht="41.4" x14ac:dyDescent="0.3">
      <c r="A13" s="14" t="s">
        <v>64</v>
      </c>
      <c r="B13" s="15" t="s">
        <v>65</v>
      </c>
      <c r="C13" s="15" t="s">
        <v>66</v>
      </c>
      <c r="D13" s="15" t="s">
        <v>67</v>
      </c>
      <c r="E13" s="15" t="s">
        <v>68</v>
      </c>
      <c r="F13" s="16" t="s">
        <v>69</v>
      </c>
      <c r="G13" s="15" t="s">
        <v>70</v>
      </c>
      <c r="H13" s="15"/>
      <c r="I13" s="16"/>
      <c r="J13" s="15"/>
      <c r="K13" s="15"/>
      <c r="L13" s="17" t="s">
        <v>136</v>
      </c>
      <c r="M13" s="15"/>
      <c r="N13" s="18" t="s">
        <v>137</v>
      </c>
      <c r="O13" s="16" t="s">
        <v>138</v>
      </c>
      <c r="P13" s="16" t="s">
        <v>139</v>
      </c>
      <c r="Q13" s="16" t="s">
        <v>140</v>
      </c>
      <c r="R13" s="16" t="s">
        <v>141</v>
      </c>
      <c r="S13" s="16" t="s">
        <v>77</v>
      </c>
      <c r="T13" s="16" t="s">
        <v>78</v>
      </c>
      <c r="U13" s="16" t="s">
        <v>79</v>
      </c>
      <c r="V13" s="16" t="s">
        <v>80</v>
      </c>
      <c r="W13" s="18" t="s">
        <v>81</v>
      </c>
      <c r="X13" s="16" t="s">
        <v>82</v>
      </c>
      <c r="Y13" s="16"/>
      <c r="Z13" s="16"/>
      <c r="AA13" s="16"/>
      <c r="AB13" s="16"/>
      <c r="AC13" s="16" t="s">
        <v>142</v>
      </c>
      <c r="AD13" s="16" t="s">
        <v>143</v>
      </c>
      <c r="AE13" s="19" t="s">
        <v>144</v>
      </c>
      <c r="AF13" s="15" t="s">
        <v>145</v>
      </c>
      <c r="AG13" s="20">
        <v>156</v>
      </c>
      <c r="AH13" s="21">
        <v>39</v>
      </c>
      <c r="AI13" s="21">
        <v>39</v>
      </c>
      <c r="AJ13" s="21">
        <v>39</v>
      </c>
      <c r="AK13" s="21">
        <v>39</v>
      </c>
      <c r="AL13" s="22">
        <v>1647862.1796875</v>
      </c>
      <c r="AM13" s="23">
        <v>62768019</v>
      </c>
      <c r="AN13" s="23">
        <v>62768019</v>
      </c>
      <c r="AO13" s="23">
        <v>94356841</v>
      </c>
      <c r="AP13" s="23">
        <v>96496660</v>
      </c>
      <c r="AQ13" s="24">
        <v>316389539</v>
      </c>
      <c r="AR13" s="25" t="s">
        <v>65</v>
      </c>
      <c r="AS13" s="26" t="s">
        <v>146</v>
      </c>
      <c r="AT13" s="27" t="s">
        <v>147</v>
      </c>
      <c r="AU13" s="28"/>
      <c r="AV13" s="28"/>
      <c r="AW13" s="28"/>
      <c r="AX13" s="28"/>
      <c r="AY13" s="28"/>
      <c r="AZ13" s="28"/>
      <c r="BA13" s="29">
        <f t="shared" si="0"/>
        <v>0</v>
      </c>
      <c r="BB13" s="28"/>
      <c r="BC13" s="28"/>
      <c r="BD13" s="28"/>
      <c r="BE13" s="28"/>
      <c r="BF13" s="29">
        <f t="shared" si="1"/>
        <v>0</v>
      </c>
      <c r="BG13" s="28"/>
      <c r="BH13" s="28"/>
      <c r="BI13" s="28"/>
      <c r="BJ13" s="28"/>
      <c r="BK13" s="28"/>
      <c r="BL13" s="28"/>
    </row>
    <row r="14" spans="1:64" ht="41.4" x14ac:dyDescent="0.3">
      <c r="A14" s="14" t="s">
        <v>64</v>
      </c>
      <c r="B14" s="15" t="s">
        <v>65</v>
      </c>
      <c r="C14" s="15" t="s">
        <v>66</v>
      </c>
      <c r="D14" s="15" t="s">
        <v>67</v>
      </c>
      <c r="E14" s="15" t="s">
        <v>68</v>
      </c>
      <c r="F14" s="16" t="s">
        <v>69</v>
      </c>
      <c r="G14" s="15" t="s">
        <v>70</v>
      </c>
      <c r="H14" s="15"/>
      <c r="I14" s="16"/>
      <c r="J14" s="15"/>
      <c r="K14" s="15"/>
      <c r="L14" s="17" t="s">
        <v>148</v>
      </c>
      <c r="M14" s="15"/>
      <c r="N14" s="18" t="s">
        <v>72</v>
      </c>
      <c r="O14" s="16" t="s">
        <v>73</v>
      </c>
      <c r="P14" s="16" t="s">
        <v>74</v>
      </c>
      <c r="Q14" s="16" t="s">
        <v>75</v>
      </c>
      <c r="R14" s="16" t="s">
        <v>76</v>
      </c>
      <c r="S14" s="16" t="s">
        <v>77</v>
      </c>
      <c r="T14" s="16" t="s">
        <v>78</v>
      </c>
      <c r="U14" s="16" t="s">
        <v>79</v>
      </c>
      <c r="V14" s="16" t="s">
        <v>80</v>
      </c>
      <c r="W14" s="18" t="s">
        <v>81</v>
      </c>
      <c r="X14" s="16" t="s">
        <v>82</v>
      </c>
      <c r="Y14" s="16"/>
      <c r="Z14" s="16"/>
      <c r="AA14" s="16"/>
      <c r="AB14" s="16"/>
      <c r="AC14" s="16" t="s">
        <v>149</v>
      </c>
      <c r="AD14" s="16" t="s">
        <v>150</v>
      </c>
      <c r="AE14" s="19" t="s">
        <v>151</v>
      </c>
      <c r="AF14" s="15" t="s">
        <v>152</v>
      </c>
      <c r="AG14" s="20">
        <v>12</v>
      </c>
      <c r="AH14" s="21">
        <v>3</v>
      </c>
      <c r="AI14" s="21">
        <v>3</v>
      </c>
      <c r="AJ14" s="21">
        <v>3</v>
      </c>
      <c r="AK14" s="21">
        <v>3</v>
      </c>
      <c r="AL14" s="22">
        <v>4166666.6666666698</v>
      </c>
      <c r="AM14" s="23">
        <v>33099000</v>
      </c>
      <c r="AN14" s="23">
        <v>3540000</v>
      </c>
      <c r="AO14" s="23">
        <v>7727333</v>
      </c>
      <c r="AP14" s="23">
        <v>5633667</v>
      </c>
      <c r="AQ14" s="24">
        <v>50000000</v>
      </c>
      <c r="AR14" s="25" t="s">
        <v>65</v>
      </c>
      <c r="AS14" s="26" t="s">
        <v>88</v>
      </c>
      <c r="AT14" s="27" t="s">
        <v>89</v>
      </c>
      <c r="AU14" s="28"/>
      <c r="AV14" s="28"/>
      <c r="AW14" s="28"/>
      <c r="AX14" s="28"/>
      <c r="AY14" s="28"/>
      <c r="AZ14" s="28"/>
      <c r="BA14" s="29">
        <f t="shared" si="0"/>
        <v>0</v>
      </c>
      <c r="BB14" s="28"/>
      <c r="BC14" s="28"/>
      <c r="BD14" s="28"/>
      <c r="BE14" s="28"/>
      <c r="BF14" s="29">
        <f t="shared" si="1"/>
        <v>0</v>
      </c>
      <c r="BG14" s="28"/>
      <c r="BH14" s="28"/>
      <c r="BI14" s="28"/>
      <c r="BJ14" s="28"/>
      <c r="BK14" s="28"/>
      <c r="BL14" s="28"/>
    </row>
    <row r="15" spans="1:64" ht="41.4" x14ac:dyDescent="0.3">
      <c r="A15" s="14" t="s">
        <v>64</v>
      </c>
      <c r="B15" s="15" t="s">
        <v>65</v>
      </c>
      <c r="C15" s="15" t="s">
        <v>66</v>
      </c>
      <c r="D15" s="15" t="s">
        <v>67</v>
      </c>
      <c r="E15" s="15" t="s">
        <v>68</v>
      </c>
      <c r="F15" s="16" t="s">
        <v>69</v>
      </c>
      <c r="G15" s="15" t="s">
        <v>70</v>
      </c>
      <c r="H15" s="15"/>
      <c r="I15" s="16"/>
      <c r="J15" s="15"/>
      <c r="K15" s="15"/>
      <c r="L15" s="17" t="s">
        <v>153</v>
      </c>
      <c r="M15" s="15"/>
      <c r="N15" s="18" t="s">
        <v>72</v>
      </c>
      <c r="O15" s="16" t="s">
        <v>73</v>
      </c>
      <c r="P15" s="16" t="s">
        <v>74</v>
      </c>
      <c r="Q15" s="16" t="s">
        <v>75</v>
      </c>
      <c r="R15" s="16" t="s">
        <v>76</v>
      </c>
      <c r="S15" s="16" t="s">
        <v>77</v>
      </c>
      <c r="T15" s="16" t="s">
        <v>78</v>
      </c>
      <c r="U15" s="16" t="s">
        <v>79</v>
      </c>
      <c r="V15" s="16" t="s">
        <v>80</v>
      </c>
      <c r="W15" s="18" t="s">
        <v>81</v>
      </c>
      <c r="X15" s="16" t="s">
        <v>82</v>
      </c>
      <c r="Y15" s="16"/>
      <c r="Z15" s="16"/>
      <c r="AA15" s="16"/>
      <c r="AB15" s="16"/>
      <c r="AC15" s="16" t="s">
        <v>154</v>
      </c>
      <c r="AD15" s="16" t="s">
        <v>155</v>
      </c>
      <c r="AE15" s="19" t="s">
        <v>156</v>
      </c>
      <c r="AF15" s="15" t="s">
        <v>157</v>
      </c>
      <c r="AG15" s="20">
        <v>6</v>
      </c>
      <c r="AH15" s="21">
        <v>6</v>
      </c>
      <c r="AI15" s="21">
        <v>0</v>
      </c>
      <c r="AJ15" s="21"/>
      <c r="AK15" s="21">
        <v>0</v>
      </c>
      <c r="AL15" s="22">
        <v>174275.33333333299</v>
      </c>
      <c r="AM15" s="23">
        <v>1045652</v>
      </c>
      <c r="AN15" s="23">
        <v>0</v>
      </c>
      <c r="AO15" s="23">
        <v>0</v>
      </c>
      <c r="AP15" s="23">
        <v>0</v>
      </c>
      <c r="AQ15" s="24">
        <v>1045652</v>
      </c>
      <c r="AR15" s="25" t="s">
        <v>65</v>
      </c>
      <c r="AS15" s="26" t="s">
        <v>88</v>
      </c>
      <c r="AT15" s="27" t="s">
        <v>89</v>
      </c>
      <c r="AU15" s="28"/>
      <c r="AV15" s="28"/>
      <c r="AW15" s="28"/>
      <c r="AX15" s="28"/>
      <c r="AY15" s="28"/>
      <c r="AZ15" s="28"/>
      <c r="BA15" s="29" t="e">
        <f t="shared" si="0"/>
        <v>#DIV/0!</v>
      </c>
      <c r="BB15" s="28"/>
      <c r="BC15" s="28"/>
      <c r="BD15" s="28"/>
      <c r="BE15" s="28"/>
      <c r="BF15" s="29" t="e">
        <f t="shared" si="1"/>
        <v>#DIV/0!</v>
      </c>
      <c r="BG15" s="28"/>
      <c r="BH15" s="28"/>
      <c r="BI15" s="28"/>
      <c r="BJ15" s="28"/>
      <c r="BK15" s="28"/>
      <c r="BL15" s="28"/>
    </row>
    <row r="16" spans="1:64" ht="41.4" x14ac:dyDescent="0.3">
      <c r="A16" s="14" t="s">
        <v>64</v>
      </c>
      <c r="B16" s="15" t="s">
        <v>65</v>
      </c>
      <c r="C16" s="15" t="s">
        <v>66</v>
      </c>
      <c r="D16" s="15" t="s">
        <v>67</v>
      </c>
      <c r="E16" s="15" t="s">
        <v>68</v>
      </c>
      <c r="F16" s="16" t="s">
        <v>69</v>
      </c>
      <c r="G16" s="15" t="s">
        <v>70</v>
      </c>
      <c r="H16" s="15"/>
      <c r="I16" s="16"/>
      <c r="J16" s="15"/>
      <c r="K16" s="15"/>
      <c r="L16" s="17" t="s">
        <v>158</v>
      </c>
      <c r="M16" s="15"/>
      <c r="N16" s="18" t="s">
        <v>72</v>
      </c>
      <c r="O16" s="16" t="s">
        <v>73</v>
      </c>
      <c r="P16" s="16" t="s">
        <v>74</v>
      </c>
      <c r="Q16" s="16" t="s">
        <v>75</v>
      </c>
      <c r="R16" s="16" t="s">
        <v>76</v>
      </c>
      <c r="S16" s="16" t="s">
        <v>77</v>
      </c>
      <c r="T16" s="16" t="s">
        <v>78</v>
      </c>
      <c r="U16" s="16" t="s">
        <v>79</v>
      </c>
      <c r="V16" s="16" t="s">
        <v>80</v>
      </c>
      <c r="W16" s="18" t="s">
        <v>81</v>
      </c>
      <c r="X16" s="16" t="s">
        <v>82</v>
      </c>
      <c r="Y16" s="16"/>
      <c r="Z16" s="16"/>
      <c r="AA16" s="16"/>
      <c r="AB16" s="16"/>
      <c r="AC16" s="16" t="s">
        <v>159</v>
      </c>
      <c r="AD16" s="16" t="s">
        <v>160</v>
      </c>
      <c r="AE16" s="19" t="s">
        <v>161</v>
      </c>
      <c r="AF16" s="15" t="s">
        <v>86</v>
      </c>
      <c r="AG16" s="20">
        <v>4</v>
      </c>
      <c r="AH16" s="21">
        <v>1</v>
      </c>
      <c r="AI16" s="21">
        <v>1</v>
      </c>
      <c r="AJ16" s="21">
        <v>1</v>
      </c>
      <c r="AK16" s="21">
        <v>1</v>
      </c>
      <c r="AL16" s="22">
        <v>583566</v>
      </c>
      <c r="AM16" s="23">
        <v>583566</v>
      </c>
      <c r="AN16" s="23">
        <v>583566</v>
      </c>
      <c r="AO16" s="23">
        <v>583566</v>
      </c>
      <c r="AP16" s="23">
        <v>583566</v>
      </c>
      <c r="AQ16" s="24">
        <v>2334264</v>
      </c>
      <c r="AR16" s="25" t="s">
        <v>65</v>
      </c>
      <c r="AS16" s="26" t="s">
        <v>88</v>
      </c>
      <c r="AT16" s="27" t="s">
        <v>89</v>
      </c>
      <c r="AU16" s="28"/>
      <c r="AV16" s="28"/>
      <c r="AW16" s="28"/>
      <c r="AX16" s="28"/>
      <c r="AY16" s="28"/>
      <c r="AZ16" s="28"/>
      <c r="BA16" s="29">
        <f t="shared" si="0"/>
        <v>0</v>
      </c>
      <c r="BB16" s="28"/>
      <c r="BC16" s="28"/>
      <c r="BD16" s="28"/>
      <c r="BE16" s="28"/>
      <c r="BF16" s="29">
        <f t="shared" si="1"/>
        <v>0</v>
      </c>
      <c r="BG16" s="28"/>
      <c r="BH16" s="28"/>
      <c r="BI16" s="28"/>
      <c r="BJ16" s="28"/>
      <c r="BK16" s="28"/>
      <c r="BL16" s="28"/>
    </row>
    <row r="17" spans="1:64" ht="41.4" x14ac:dyDescent="0.3">
      <c r="A17" s="14" t="s">
        <v>64</v>
      </c>
      <c r="B17" s="15" t="s">
        <v>65</v>
      </c>
      <c r="C17" s="15" t="s">
        <v>66</v>
      </c>
      <c r="D17" s="15" t="s">
        <v>67</v>
      </c>
      <c r="E17" s="15" t="s">
        <v>68</v>
      </c>
      <c r="F17" s="16" t="s">
        <v>69</v>
      </c>
      <c r="G17" s="15" t="s">
        <v>70</v>
      </c>
      <c r="H17" s="15"/>
      <c r="I17" s="16"/>
      <c r="J17" s="15"/>
      <c r="K17" s="15"/>
      <c r="L17" s="17" t="s">
        <v>162</v>
      </c>
      <c r="M17" s="15"/>
      <c r="N17" s="18" t="s">
        <v>72</v>
      </c>
      <c r="O17" s="16" t="s">
        <v>73</v>
      </c>
      <c r="P17" s="16" t="s">
        <v>74</v>
      </c>
      <c r="Q17" s="16" t="s">
        <v>75</v>
      </c>
      <c r="R17" s="16" t="s">
        <v>76</v>
      </c>
      <c r="S17" s="16" t="s">
        <v>77</v>
      </c>
      <c r="T17" s="16" t="s">
        <v>78</v>
      </c>
      <c r="U17" s="16" t="s">
        <v>79</v>
      </c>
      <c r="V17" s="16" t="s">
        <v>80</v>
      </c>
      <c r="W17" s="18" t="s">
        <v>81</v>
      </c>
      <c r="X17" s="16" t="s">
        <v>82</v>
      </c>
      <c r="Y17" s="16"/>
      <c r="Z17" s="16"/>
      <c r="AA17" s="16"/>
      <c r="AB17" s="16"/>
      <c r="AC17" s="16" t="s">
        <v>163</v>
      </c>
      <c r="AD17" s="16" t="s">
        <v>164</v>
      </c>
      <c r="AE17" s="19" t="s">
        <v>165</v>
      </c>
      <c r="AF17" s="15" t="s">
        <v>94</v>
      </c>
      <c r="AG17" s="20">
        <v>40</v>
      </c>
      <c r="AH17" s="21">
        <v>10</v>
      </c>
      <c r="AI17" s="21">
        <v>10</v>
      </c>
      <c r="AJ17" s="21">
        <v>10</v>
      </c>
      <c r="AK17" s="21">
        <v>10</v>
      </c>
      <c r="AL17" s="22">
        <v>180000</v>
      </c>
      <c r="AM17" s="23">
        <v>1800000</v>
      </c>
      <c r="AN17" s="23">
        <v>1800000</v>
      </c>
      <c r="AO17" s="23">
        <v>1816743</v>
      </c>
      <c r="AP17" s="23">
        <v>1800000</v>
      </c>
      <c r="AQ17" s="24">
        <v>7216743</v>
      </c>
      <c r="AR17" s="25" t="s">
        <v>65</v>
      </c>
      <c r="AS17" s="26" t="s">
        <v>88</v>
      </c>
      <c r="AT17" s="27" t="s">
        <v>89</v>
      </c>
      <c r="AU17" s="28"/>
      <c r="AV17" s="28"/>
      <c r="AW17" s="28"/>
      <c r="AX17" s="28"/>
      <c r="AY17" s="28"/>
      <c r="AZ17" s="28"/>
      <c r="BA17" s="29">
        <f t="shared" si="0"/>
        <v>0</v>
      </c>
      <c r="BB17" s="28"/>
      <c r="BC17" s="28"/>
      <c r="BD17" s="28"/>
      <c r="BE17" s="28"/>
      <c r="BF17" s="29">
        <f t="shared" si="1"/>
        <v>0</v>
      </c>
      <c r="BG17" s="28"/>
      <c r="BH17" s="28"/>
      <c r="BI17" s="28"/>
      <c r="BJ17" s="28"/>
      <c r="BK17" s="28"/>
      <c r="BL17" s="28"/>
    </row>
    <row r="18" spans="1:64" ht="55.2" x14ac:dyDescent="0.3">
      <c r="A18" s="14" t="s">
        <v>64</v>
      </c>
      <c r="B18" s="15" t="s">
        <v>65</v>
      </c>
      <c r="C18" s="15" t="s">
        <v>66</v>
      </c>
      <c r="D18" s="15" t="s">
        <v>67</v>
      </c>
      <c r="E18" s="15" t="s">
        <v>68</v>
      </c>
      <c r="F18" s="16" t="s">
        <v>69</v>
      </c>
      <c r="G18" s="15" t="s">
        <v>70</v>
      </c>
      <c r="H18" s="15"/>
      <c r="I18" s="16"/>
      <c r="J18" s="15"/>
      <c r="K18" s="15"/>
      <c r="L18" s="17" t="s">
        <v>166</v>
      </c>
      <c r="M18" s="15"/>
      <c r="N18" s="18" t="s">
        <v>72</v>
      </c>
      <c r="O18" s="16" t="s">
        <v>73</v>
      </c>
      <c r="P18" s="16" t="s">
        <v>74</v>
      </c>
      <c r="Q18" s="16" t="s">
        <v>75</v>
      </c>
      <c r="R18" s="16" t="s">
        <v>76</v>
      </c>
      <c r="S18" s="16" t="s">
        <v>77</v>
      </c>
      <c r="T18" s="16" t="s">
        <v>78</v>
      </c>
      <c r="U18" s="16" t="s">
        <v>79</v>
      </c>
      <c r="V18" s="16" t="s">
        <v>80</v>
      </c>
      <c r="W18" s="18" t="s">
        <v>81</v>
      </c>
      <c r="X18" s="16" t="s">
        <v>82</v>
      </c>
      <c r="Y18" s="16"/>
      <c r="Z18" s="16"/>
      <c r="AA18" s="16"/>
      <c r="AB18" s="16"/>
      <c r="AC18" s="16" t="s">
        <v>167</v>
      </c>
      <c r="AD18" s="16" t="s">
        <v>168</v>
      </c>
      <c r="AE18" s="19" t="s">
        <v>169</v>
      </c>
      <c r="AF18" s="15" t="s">
        <v>170</v>
      </c>
      <c r="AG18" s="20">
        <v>4</v>
      </c>
      <c r="AH18" s="21">
        <v>1</v>
      </c>
      <c r="AI18" s="21">
        <v>0</v>
      </c>
      <c r="AJ18" s="21">
        <v>2</v>
      </c>
      <c r="AK18" s="21">
        <v>1</v>
      </c>
      <c r="AL18" s="22">
        <v>1000000</v>
      </c>
      <c r="AM18" s="23">
        <v>623710</v>
      </c>
      <c r="AN18" s="23">
        <v>0</v>
      </c>
      <c r="AO18" s="23">
        <v>2250860</v>
      </c>
      <c r="AP18" s="23">
        <v>1125430</v>
      </c>
      <c r="AQ18" s="24">
        <v>4000000</v>
      </c>
      <c r="AR18" s="25" t="s">
        <v>65</v>
      </c>
      <c r="AS18" s="26" t="s">
        <v>88</v>
      </c>
      <c r="AT18" s="27" t="s">
        <v>89</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41.4" x14ac:dyDescent="0.3">
      <c r="A19" s="14" t="s">
        <v>64</v>
      </c>
      <c r="B19" s="15" t="s">
        <v>65</v>
      </c>
      <c r="C19" s="15" t="s">
        <v>66</v>
      </c>
      <c r="D19" s="15" t="s">
        <v>67</v>
      </c>
      <c r="E19" s="15" t="s">
        <v>68</v>
      </c>
      <c r="F19" s="16" t="s">
        <v>69</v>
      </c>
      <c r="G19" s="15" t="s">
        <v>70</v>
      </c>
      <c r="H19" s="15"/>
      <c r="I19" s="16"/>
      <c r="J19" s="15"/>
      <c r="K19" s="15"/>
      <c r="L19" s="17" t="s">
        <v>171</v>
      </c>
      <c r="M19" s="15"/>
      <c r="N19" s="18" t="s">
        <v>72</v>
      </c>
      <c r="O19" s="16" t="s">
        <v>73</v>
      </c>
      <c r="P19" s="16" t="s">
        <v>74</v>
      </c>
      <c r="Q19" s="16" t="s">
        <v>75</v>
      </c>
      <c r="R19" s="16" t="s">
        <v>76</v>
      </c>
      <c r="S19" s="16" t="s">
        <v>77</v>
      </c>
      <c r="T19" s="16" t="s">
        <v>78</v>
      </c>
      <c r="U19" s="16" t="s">
        <v>79</v>
      </c>
      <c r="V19" s="16" t="s">
        <v>80</v>
      </c>
      <c r="W19" s="18" t="s">
        <v>81</v>
      </c>
      <c r="X19" s="16" t="s">
        <v>82</v>
      </c>
      <c r="Y19" s="16"/>
      <c r="Z19" s="16"/>
      <c r="AA19" s="16"/>
      <c r="AB19" s="16"/>
      <c r="AC19" s="16" t="s">
        <v>172</v>
      </c>
      <c r="AD19" s="16" t="s">
        <v>173</v>
      </c>
      <c r="AE19" s="19" t="s">
        <v>174</v>
      </c>
      <c r="AF19" s="15" t="s">
        <v>86</v>
      </c>
      <c r="AG19" s="20">
        <v>4</v>
      </c>
      <c r="AH19" s="21">
        <v>1</v>
      </c>
      <c r="AI19" s="21">
        <v>1</v>
      </c>
      <c r="AJ19" s="21">
        <v>1</v>
      </c>
      <c r="AK19" s="21">
        <v>1</v>
      </c>
      <c r="AL19" s="22">
        <v>2499750</v>
      </c>
      <c r="AM19" s="23">
        <v>2499750</v>
      </c>
      <c r="AN19" s="23">
        <v>2499750</v>
      </c>
      <c r="AO19" s="23">
        <v>2499750</v>
      </c>
      <c r="AP19" s="23">
        <v>2499750</v>
      </c>
      <c r="AQ19" s="24">
        <v>9999000</v>
      </c>
      <c r="AR19" s="25" t="s">
        <v>65</v>
      </c>
      <c r="AS19" s="26" t="s">
        <v>88</v>
      </c>
      <c r="AT19" s="27" t="s">
        <v>89</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82.8" x14ac:dyDescent="0.3">
      <c r="A20" s="14" t="s">
        <v>64</v>
      </c>
      <c r="B20" s="15" t="s">
        <v>65</v>
      </c>
      <c r="C20" s="15" t="s">
        <v>66</v>
      </c>
      <c r="D20" s="15" t="s">
        <v>67</v>
      </c>
      <c r="E20" s="15" t="s">
        <v>68</v>
      </c>
      <c r="F20" s="16" t="s">
        <v>69</v>
      </c>
      <c r="G20" s="15" t="s">
        <v>70</v>
      </c>
      <c r="H20" s="15"/>
      <c r="I20" s="16"/>
      <c r="J20" s="15"/>
      <c r="K20" s="15"/>
      <c r="L20" s="17" t="s">
        <v>175</v>
      </c>
      <c r="M20" s="15"/>
      <c r="N20" s="18" t="s">
        <v>72</v>
      </c>
      <c r="O20" s="16" t="s">
        <v>73</v>
      </c>
      <c r="P20" s="16" t="s">
        <v>74</v>
      </c>
      <c r="Q20" s="16" t="s">
        <v>75</v>
      </c>
      <c r="R20" s="16" t="s">
        <v>76</v>
      </c>
      <c r="S20" s="16" t="s">
        <v>77</v>
      </c>
      <c r="T20" s="16" t="s">
        <v>78</v>
      </c>
      <c r="U20" s="16" t="s">
        <v>79</v>
      </c>
      <c r="V20" s="16" t="s">
        <v>80</v>
      </c>
      <c r="W20" s="18" t="s">
        <v>81</v>
      </c>
      <c r="X20" s="16" t="s">
        <v>82</v>
      </c>
      <c r="Y20" s="16"/>
      <c r="Z20" s="16"/>
      <c r="AA20" s="16"/>
      <c r="AB20" s="16"/>
      <c r="AC20" s="16" t="s">
        <v>176</v>
      </c>
      <c r="AD20" s="16" t="s">
        <v>177</v>
      </c>
      <c r="AE20" s="19" t="s">
        <v>178</v>
      </c>
      <c r="AF20" s="15" t="s">
        <v>157</v>
      </c>
      <c r="AG20" s="20">
        <v>1</v>
      </c>
      <c r="AH20" s="21">
        <v>1</v>
      </c>
      <c r="AI20" s="21">
        <v>0</v>
      </c>
      <c r="AJ20" s="21">
        <v>0</v>
      </c>
      <c r="AK20" s="21">
        <v>0</v>
      </c>
      <c r="AL20" s="22">
        <v>3460956</v>
      </c>
      <c r="AM20" s="23">
        <v>3460956</v>
      </c>
      <c r="AN20" s="23">
        <v>0</v>
      </c>
      <c r="AO20" s="23">
        <v>0</v>
      </c>
      <c r="AP20" s="23">
        <v>0</v>
      </c>
      <c r="AQ20" s="24">
        <v>3460956</v>
      </c>
      <c r="AR20" s="25" t="s">
        <v>65</v>
      </c>
      <c r="AS20" s="26" t="s">
        <v>88</v>
      </c>
      <c r="AT20" s="27" t="s">
        <v>89</v>
      </c>
      <c r="AU20" s="28"/>
      <c r="AV20" s="28"/>
      <c r="AW20" s="28"/>
      <c r="AX20" s="28"/>
      <c r="AY20" s="28"/>
      <c r="AZ20" s="28"/>
      <c r="BA20" s="29" t="e">
        <f t="shared" si="0"/>
        <v>#DIV/0!</v>
      </c>
      <c r="BB20" s="28"/>
      <c r="BC20" s="28"/>
      <c r="BD20" s="28"/>
      <c r="BE20" s="28"/>
      <c r="BF20" s="29" t="e">
        <f t="shared" si="1"/>
        <v>#DIV/0!</v>
      </c>
      <c r="BG20" s="28"/>
      <c r="BH20" s="28"/>
      <c r="BI20" s="28"/>
      <c r="BJ20" s="28"/>
      <c r="BK20" s="28"/>
      <c r="BL20" s="28"/>
    </row>
    <row r="21" spans="1:64" ht="41.4" x14ac:dyDescent="0.3">
      <c r="A21" s="14" t="s">
        <v>64</v>
      </c>
      <c r="B21" s="15" t="s">
        <v>65</v>
      </c>
      <c r="C21" s="15" t="s">
        <v>66</v>
      </c>
      <c r="D21" s="15" t="s">
        <v>67</v>
      </c>
      <c r="E21" s="15" t="s">
        <v>68</v>
      </c>
      <c r="F21" s="16" t="s">
        <v>69</v>
      </c>
      <c r="G21" s="15" t="s">
        <v>70</v>
      </c>
      <c r="H21" s="15"/>
      <c r="I21" s="16"/>
      <c r="J21" s="15"/>
      <c r="K21" s="15"/>
      <c r="L21" s="17" t="s">
        <v>179</v>
      </c>
      <c r="M21" s="15"/>
      <c r="N21" s="18" t="s">
        <v>72</v>
      </c>
      <c r="O21" s="16" t="s">
        <v>73</v>
      </c>
      <c r="P21" s="16" t="s">
        <v>74</v>
      </c>
      <c r="Q21" s="16" t="s">
        <v>75</v>
      </c>
      <c r="R21" s="16" t="s">
        <v>76</v>
      </c>
      <c r="S21" s="16" t="s">
        <v>77</v>
      </c>
      <c r="T21" s="16" t="s">
        <v>78</v>
      </c>
      <c r="U21" s="16" t="s">
        <v>79</v>
      </c>
      <c r="V21" s="16" t="s">
        <v>80</v>
      </c>
      <c r="W21" s="18" t="s">
        <v>81</v>
      </c>
      <c r="X21" s="16" t="s">
        <v>82</v>
      </c>
      <c r="Y21" s="16"/>
      <c r="Z21" s="16"/>
      <c r="AA21" s="16"/>
      <c r="AB21" s="16"/>
      <c r="AC21" s="16" t="s">
        <v>180</v>
      </c>
      <c r="AD21" s="16" t="s">
        <v>181</v>
      </c>
      <c r="AE21" s="19" t="s">
        <v>182</v>
      </c>
      <c r="AF21" s="15" t="s">
        <v>86</v>
      </c>
      <c r="AG21" s="20">
        <v>4</v>
      </c>
      <c r="AH21" s="21">
        <v>1</v>
      </c>
      <c r="AI21" s="21">
        <v>1</v>
      </c>
      <c r="AJ21" s="21">
        <v>1</v>
      </c>
      <c r="AK21" s="21">
        <v>1</v>
      </c>
      <c r="AL21" s="22">
        <v>6000000</v>
      </c>
      <c r="AM21" s="23">
        <v>6000000</v>
      </c>
      <c r="AN21" s="23">
        <v>6000000</v>
      </c>
      <c r="AO21" s="23">
        <v>6000000</v>
      </c>
      <c r="AP21" s="23">
        <v>6000000</v>
      </c>
      <c r="AQ21" s="24">
        <v>24000000</v>
      </c>
      <c r="AR21" s="25" t="s">
        <v>65</v>
      </c>
      <c r="AS21" s="26" t="s">
        <v>88</v>
      </c>
      <c r="AT21" s="27" t="s">
        <v>89</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41.4" x14ac:dyDescent="0.3">
      <c r="A22" s="14" t="s">
        <v>64</v>
      </c>
      <c r="B22" s="15" t="s">
        <v>65</v>
      </c>
      <c r="C22" s="15" t="s">
        <v>66</v>
      </c>
      <c r="D22" s="15" t="s">
        <v>67</v>
      </c>
      <c r="E22" s="15" t="s">
        <v>68</v>
      </c>
      <c r="F22" s="16" t="s">
        <v>69</v>
      </c>
      <c r="G22" s="15" t="s">
        <v>70</v>
      </c>
      <c r="H22" s="15"/>
      <c r="I22" s="16"/>
      <c r="J22" s="15"/>
      <c r="K22" s="15"/>
      <c r="L22" s="17" t="s">
        <v>183</v>
      </c>
      <c r="M22" s="15"/>
      <c r="N22" s="18" t="s">
        <v>72</v>
      </c>
      <c r="O22" s="16" t="s">
        <v>73</v>
      </c>
      <c r="P22" s="16" t="s">
        <v>74</v>
      </c>
      <c r="Q22" s="16" t="s">
        <v>75</v>
      </c>
      <c r="R22" s="16" t="s">
        <v>76</v>
      </c>
      <c r="S22" s="16" t="s">
        <v>77</v>
      </c>
      <c r="T22" s="16" t="s">
        <v>78</v>
      </c>
      <c r="U22" s="16" t="s">
        <v>79</v>
      </c>
      <c r="V22" s="16" t="s">
        <v>80</v>
      </c>
      <c r="W22" s="18" t="s">
        <v>81</v>
      </c>
      <c r="X22" s="16" t="s">
        <v>82</v>
      </c>
      <c r="Y22" s="16"/>
      <c r="Z22" s="16"/>
      <c r="AA22" s="16"/>
      <c r="AB22" s="16"/>
      <c r="AC22" s="16" t="s">
        <v>184</v>
      </c>
      <c r="AD22" s="16" t="s">
        <v>185</v>
      </c>
      <c r="AE22" s="19" t="s">
        <v>186</v>
      </c>
      <c r="AF22" s="15" t="s">
        <v>157</v>
      </c>
      <c r="AG22" s="20">
        <v>1</v>
      </c>
      <c r="AH22" s="21">
        <v>0</v>
      </c>
      <c r="AI22" s="21">
        <v>1</v>
      </c>
      <c r="AJ22" s="21">
        <v>0</v>
      </c>
      <c r="AK22" s="21">
        <v>0</v>
      </c>
      <c r="AL22" s="22">
        <v>10400000</v>
      </c>
      <c r="AM22" s="23">
        <v>0</v>
      </c>
      <c r="AN22" s="23">
        <v>10395000</v>
      </c>
      <c r="AO22" s="23">
        <v>0</v>
      </c>
      <c r="AP22" s="23">
        <v>0</v>
      </c>
      <c r="AQ22" s="24">
        <v>10395000</v>
      </c>
      <c r="AR22" s="25" t="s">
        <v>65</v>
      </c>
      <c r="AS22" s="26" t="s">
        <v>88</v>
      </c>
      <c r="AT22" s="27" t="s">
        <v>89</v>
      </c>
      <c r="AU22" s="28"/>
      <c r="AV22" s="28"/>
      <c r="AW22" s="28"/>
      <c r="AX22" s="28"/>
      <c r="AY22" s="28"/>
      <c r="AZ22" s="28"/>
      <c r="BA22" s="29" t="e">
        <f t="shared" si="0"/>
        <v>#DIV/0!</v>
      </c>
      <c r="BB22" s="28"/>
      <c r="BC22" s="28"/>
      <c r="BD22" s="28"/>
      <c r="BE22" s="28"/>
      <c r="BF22" s="29" t="e">
        <f t="shared" si="1"/>
        <v>#DIV/0!</v>
      </c>
      <c r="BG22" s="28"/>
      <c r="BH22" s="28"/>
      <c r="BI22" s="28"/>
      <c r="BJ22" s="28"/>
      <c r="BK22" s="28"/>
      <c r="BL22" s="28"/>
    </row>
    <row r="23" spans="1:64" ht="41.4" x14ac:dyDescent="0.3">
      <c r="A23" s="14" t="s">
        <v>64</v>
      </c>
      <c r="B23" s="15" t="s">
        <v>65</v>
      </c>
      <c r="C23" s="15" t="s">
        <v>66</v>
      </c>
      <c r="D23" s="15" t="s">
        <v>67</v>
      </c>
      <c r="E23" s="15" t="s">
        <v>68</v>
      </c>
      <c r="F23" s="16" t="s">
        <v>69</v>
      </c>
      <c r="G23" s="15" t="s">
        <v>70</v>
      </c>
      <c r="H23" s="15"/>
      <c r="I23" s="16"/>
      <c r="J23" s="15"/>
      <c r="K23" s="15"/>
      <c r="L23" s="17" t="s">
        <v>187</v>
      </c>
      <c r="M23" s="15"/>
      <c r="N23" s="18" t="s">
        <v>72</v>
      </c>
      <c r="O23" s="16" t="s">
        <v>73</v>
      </c>
      <c r="P23" s="16" t="s">
        <v>74</v>
      </c>
      <c r="Q23" s="16" t="s">
        <v>75</v>
      </c>
      <c r="R23" s="16" t="s">
        <v>76</v>
      </c>
      <c r="S23" s="16" t="s">
        <v>77</v>
      </c>
      <c r="T23" s="16" t="s">
        <v>78</v>
      </c>
      <c r="U23" s="16" t="s">
        <v>79</v>
      </c>
      <c r="V23" s="16" t="s">
        <v>80</v>
      </c>
      <c r="W23" s="18" t="s">
        <v>81</v>
      </c>
      <c r="X23" s="16" t="s">
        <v>82</v>
      </c>
      <c r="Y23" s="16"/>
      <c r="Z23" s="16"/>
      <c r="AA23" s="16"/>
      <c r="AB23" s="16"/>
      <c r="AC23" s="16" t="s">
        <v>188</v>
      </c>
      <c r="AD23" s="16" t="s">
        <v>189</v>
      </c>
      <c r="AE23" s="19" t="s">
        <v>190</v>
      </c>
      <c r="AF23" s="15" t="s">
        <v>86</v>
      </c>
      <c r="AG23" s="20">
        <v>4</v>
      </c>
      <c r="AH23" s="21">
        <v>1</v>
      </c>
      <c r="AI23" s="21">
        <v>1</v>
      </c>
      <c r="AJ23" s="21">
        <v>1</v>
      </c>
      <c r="AK23" s="21">
        <v>1</v>
      </c>
      <c r="AL23" s="22">
        <v>7500000</v>
      </c>
      <c r="AM23" s="23">
        <v>7500000</v>
      </c>
      <c r="AN23" s="23">
        <v>7500000</v>
      </c>
      <c r="AO23" s="23">
        <v>7500000</v>
      </c>
      <c r="AP23" s="23">
        <v>7500000</v>
      </c>
      <c r="AQ23" s="24">
        <v>30000000</v>
      </c>
      <c r="AR23" s="25" t="s">
        <v>65</v>
      </c>
      <c r="AS23" s="26" t="s">
        <v>88</v>
      </c>
      <c r="AT23" s="27" t="s">
        <v>89</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41.4" x14ac:dyDescent="0.3">
      <c r="A24" s="14" t="s">
        <v>64</v>
      </c>
      <c r="B24" s="15" t="s">
        <v>65</v>
      </c>
      <c r="C24" s="15" t="s">
        <v>66</v>
      </c>
      <c r="D24" s="15" t="s">
        <v>67</v>
      </c>
      <c r="E24" s="15" t="s">
        <v>68</v>
      </c>
      <c r="F24" s="16" t="s">
        <v>69</v>
      </c>
      <c r="G24" s="15" t="s">
        <v>70</v>
      </c>
      <c r="H24" s="15"/>
      <c r="I24" s="16"/>
      <c r="J24" s="15"/>
      <c r="K24" s="15"/>
      <c r="L24" s="17" t="s">
        <v>191</v>
      </c>
      <c r="M24" s="15"/>
      <c r="N24" s="18" t="s">
        <v>72</v>
      </c>
      <c r="O24" s="16" t="s">
        <v>73</v>
      </c>
      <c r="P24" s="16" t="s">
        <v>74</v>
      </c>
      <c r="Q24" s="16" t="s">
        <v>75</v>
      </c>
      <c r="R24" s="16" t="s">
        <v>76</v>
      </c>
      <c r="S24" s="16" t="s">
        <v>77</v>
      </c>
      <c r="T24" s="16" t="s">
        <v>78</v>
      </c>
      <c r="U24" s="16" t="s">
        <v>79</v>
      </c>
      <c r="V24" s="16" t="s">
        <v>80</v>
      </c>
      <c r="W24" s="18" t="s">
        <v>81</v>
      </c>
      <c r="X24" s="16" t="s">
        <v>82</v>
      </c>
      <c r="Y24" s="16"/>
      <c r="Z24" s="16"/>
      <c r="AA24" s="16"/>
      <c r="AB24" s="16"/>
      <c r="AC24" s="16" t="s">
        <v>192</v>
      </c>
      <c r="AD24" s="16" t="s">
        <v>193</v>
      </c>
      <c r="AE24" s="19" t="s">
        <v>194</v>
      </c>
      <c r="AF24" s="15" t="s">
        <v>94</v>
      </c>
      <c r="AG24" s="20">
        <v>4</v>
      </c>
      <c r="AH24" s="21">
        <v>1</v>
      </c>
      <c r="AI24" s="21">
        <v>1</v>
      </c>
      <c r="AJ24" s="21">
        <v>1</v>
      </c>
      <c r="AK24" s="21">
        <v>1</v>
      </c>
      <c r="AL24" s="22">
        <v>18493225</v>
      </c>
      <c r="AM24" s="23">
        <v>18472900</v>
      </c>
      <c r="AN24" s="23">
        <v>18236900</v>
      </c>
      <c r="AO24" s="23">
        <v>17000002</v>
      </c>
      <c r="AP24" s="23">
        <v>20290198</v>
      </c>
      <c r="AQ24" s="24">
        <v>74000000</v>
      </c>
      <c r="AR24" s="25" t="s">
        <v>65</v>
      </c>
      <c r="AS24" s="26" t="s">
        <v>88</v>
      </c>
      <c r="AT24" s="27" t="s">
        <v>89</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41.4" x14ac:dyDescent="0.3">
      <c r="A25" s="14" t="s">
        <v>64</v>
      </c>
      <c r="B25" s="15" t="s">
        <v>65</v>
      </c>
      <c r="C25" s="15" t="s">
        <v>66</v>
      </c>
      <c r="D25" s="15" t="s">
        <v>67</v>
      </c>
      <c r="E25" s="15" t="s">
        <v>68</v>
      </c>
      <c r="F25" s="16" t="s">
        <v>69</v>
      </c>
      <c r="G25" s="15" t="s">
        <v>70</v>
      </c>
      <c r="H25" s="15"/>
      <c r="I25" s="16"/>
      <c r="J25" s="15"/>
      <c r="K25" s="15"/>
      <c r="L25" s="17" t="s">
        <v>195</v>
      </c>
      <c r="M25" s="15"/>
      <c r="N25" s="18" t="s">
        <v>72</v>
      </c>
      <c r="O25" s="16" t="s">
        <v>73</v>
      </c>
      <c r="P25" s="16" t="s">
        <v>74</v>
      </c>
      <c r="Q25" s="16" t="s">
        <v>75</v>
      </c>
      <c r="R25" s="16" t="s">
        <v>76</v>
      </c>
      <c r="S25" s="16" t="s">
        <v>77</v>
      </c>
      <c r="T25" s="16" t="s">
        <v>78</v>
      </c>
      <c r="U25" s="16" t="s">
        <v>79</v>
      </c>
      <c r="V25" s="16" t="s">
        <v>80</v>
      </c>
      <c r="W25" s="18" t="s">
        <v>81</v>
      </c>
      <c r="X25" s="16" t="s">
        <v>82</v>
      </c>
      <c r="Y25" s="16"/>
      <c r="Z25" s="16"/>
      <c r="AA25" s="16"/>
      <c r="AB25" s="16"/>
      <c r="AC25" s="16" t="s">
        <v>196</v>
      </c>
      <c r="AD25" s="16" t="s">
        <v>197</v>
      </c>
      <c r="AE25" s="19" t="s">
        <v>198</v>
      </c>
      <c r="AF25" s="15" t="s">
        <v>157</v>
      </c>
      <c r="AG25" s="20">
        <v>1</v>
      </c>
      <c r="AH25" s="21">
        <v>0</v>
      </c>
      <c r="AI25" s="21">
        <v>0</v>
      </c>
      <c r="AJ25" s="21">
        <v>0</v>
      </c>
      <c r="AK25" s="21">
        <v>1</v>
      </c>
      <c r="AL25" s="22">
        <v>1000000</v>
      </c>
      <c r="AM25" s="23">
        <v>0</v>
      </c>
      <c r="AN25" s="23">
        <v>0</v>
      </c>
      <c r="AO25" s="23">
        <v>0</v>
      </c>
      <c r="AP25" s="23">
        <v>1000000</v>
      </c>
      <c r="AQ25" s="24">
        <v>1000000</v>
      </c>
      <c r="AR25" s="25" t="s">
        <v>65</v>
      </c>
      <c r="AS25" s="26" t="s">
        <v>88</v>
      </c>
      <c r="AT25" s="27" t="s">
        <v>89</v>
      </c>
      <c r="AU25" s="28"/>
      <c r="AV25" s="28"/>
      <c r="AW25" s="28"/>
      <c r="AX25" s="28"/>
      <c r="AY25" s="28"/>
      <c r="AZ25" s="28"/>
      <c r="BA25" s="29" t="e">
        <f t="shared" si="0"/>
        <v>#DIV/0!</v>
      </c>
      <c r="BB25" s="28"/>
      <c r="BC25" s="28"/>
      <c r="BD25" s="28"/>
      <c r="BE25" s="28"/>
      <c r="BF25" s="29" t="e">
        <f t="shared" si="1"/>
        <v>#DIV/0!</v>
      </c>
      <c r="BG25" s="28"/>
      <c r="BH25" s="28"/>
      <c r="BI25" s="28"/>
      <c r="BJ25" s="28"/>
      <c r="BK25" s="28"/>
      <c r="BL25" s="28"/>
    </row>
    <row r="26" spans="1:64" ht="41.4" x14ac:dyDescent="0.3">
      <c r="A26" s="14" t="s">
        <v>64</v>
      </c>
      <c r="B26" s="15" t="s">
        <v>65</v>
      </c>
      <c r="C26" s="15" t="s">
        <v>66</v>
      </c>
      <c r="D26" s="15" t="s">
        <v>67</v>
      </c>
      <c r="E26" s="15" t="s">
        <v>68</v>
      </c>
      <c r="F26" s="16" t="s">
        <v>69</v>
      </c>
      <c r="G26" s="15" t="s">
        <v>70</v>
      </c>
      <c r="H26" s="15"/>
      <c r="I26" s="16"/>
      <c r="J26" s="15"/>
      <c r="K26" s="15"/>
      <c r="L26" s="17" t="s">
        <v>199</v>
      </c>
      <c r="M26" s="15"/>
      <c r="N26" s="18" t="s">
        <v>72</v>
      </c>
      <c r="O26" s="16" t="s">
        <v>73</v>
      </c>
      <c r="P26" s="16" t="s">
        <v>74</v>
      </c>
      <c r="Q26" s="16" t="s">
        <v>75</v>
      </c>
      <c r="R26" s="16" t="s">
        <v>76</v>
      </c>
      <c r="S26" s="16" t="s">
        <v>77</v>
      </c>
      <c r="T26" s="16" t="s">
        <v>78</v>
      </c>
      <c r="U26" s="16" t="s">
        <v>79</v>
      </c>
      <c r="V26" s="16" t="s">
        <v>80</v>
      </c>
      <c r="W26" s="18" t="s">
        <v>81</v>
      </c>
      <c r="X26" s="16" t="s">
        <v>82</v>
      </c>
      <c r="Y26" s="16"/>
      <c r="Z26" s="16"/>
      <c r="AA26" s="16"/>
      <c r="AB26" s="16"/>
      <c r="AC26" s="16" t="s">
        <v>200</v>
      </c>
      <c r="AD26" s="16" t="s">
        <v>201</v>
      </c>
      <c r="AE26" s="19" t="s">
        <v>202</v>
      </c>
      <c r="AF26" s="15" t="s">
        <v>157</v>
      </c>
      <c r="AG26" s="20">
        <v>1</v>
      </c>
      <c r="AH26" s="21">
        <v>1</v>
      </c>
      <c r="AI26" s="21">
        <v>0</v>
      </c>
      <c r="AJ26" s="21">
        <v>0</v>
      </c>
      <c r="AK26" s="21">
        <v>0</v>
      </c>
      <c r="AL26" s="22">
        <v>11928000</v>
      </c>
      <c r="AM26" s="23">
        <v>11928000</v>
      </c>
      <c r="AN26" s="23">
        <v>0</v>
      </c>
      <c r="AO26" s="23">
        <v>0</v>
      </c>
      <c r="AP26" s="23">
        <v>0</v>
      </c>
      <c r="AQ26" s="24">
        <v>11928000</v>
      </c>
      <c r="AR26" s="25" t="s">
        <v>65</v>
      </c>
      <c r="AS26" s="26" t="s">
        <v>88</v>
      </c>
      <c r="AT26" s="27" t="s">
        <v>89</v>
      </c>
      <c r="AU26" s="28"/>
      <c r="AV26" s="28"/>
      <c r="AW26" s="28"/>
      <c r="AX26" s="28"/>
      <c r="AY26" s="28"/>
      <c r="AZ26" s="28"/>
      <c r="BA26" s="29" t="e">
        <f t="shared" si="0"/>
        <v>#DIV/0!</v>
      </c>
      <c r="BB26" s="28"/>
      <c r="BC26" s="28"/>
      <c r="BD26" s="28"/>
      <c r="BE26" s="28"/>
      <c r="BF26" s="29" t="e">
        <f t="shared" si="1"/>
        <v>#DIV/0!</v>
      </c>
      <c r="BG26" s="28"/>
      <c r="BH26" s="28"/>
      <c r="BI26" s="28"/>
      <c r="BJ26" s="28"/>
      <c r="BK26" s="28"/>
      <c r="BL26" s="28"/>
    </row>
    <row r="27" spans="1:64" ht="41.4" x14ac:dyDescent="0.3">
      <c r="A27" s="14" t="s">
        <v>64</v>
      </c>
      <c r="B27" s="15" t="s">
        <v>65</v>
      </c>
      <c r="C27" s="15" t="s">
        <v>66</v>
      </c>
      <c r="D27" s="15" t="s">
        <v>67</v>
      </c>
      <c r="E27" s="15" t="s">
        <v>68</v>
      </c>
      <c r="F27" s="16" t="s">
        <v>69</v>
      </c>
      <c r="G27" s="15" t="s">
        <v>70</v>
      </c>
      <c r="H27" s="15"/>
      <c r="I27" s="16"/>
      <c r="J27" s="15"/>
      <c r="K27" s="15"/>
      <c r="L27" s="17" t="s">
        <v>203</v>
      </c>
      <c r="M27" s="15"/>
      <c r="N27" s="18" t="s">
        <v>137</v>
      </c>
      <c r="O27" s="16" t="s">
        <v>138</v>
      </c>
      <c r="P27" s="16" t="s">
        <v>139</v>
      </c>
      <c r="Q27" s="16" t="s">
        <v>140</v>
      </c>
      <c r="R27" s="16" t="s">
        <v>141</v>
      </c>
      <c r="S27" s="16" t="s">
        <v>77</v>
      </c>
      <c r="T27" s="16" t="s">
        <v>78</v>
      </c>
      <c r="U27" s="16" t="s">
        <v>79</v>
      </c>
      <c r="V27" s="16" t="s">
        <v>80</v>
      </c>
      <c r="W27" s="18" t="s">
        <v>81</v>
      </c>
      <c r="X27" s="16" t="s">
        <v>82</v>
      </c>
      <c r="Y27" s="16"/>
      <c r="Z27" s="16"/>
      <c r="AA27" s="16"/>
      <c r="AB27" s="16"/>
      <c r="AC27" s="16" t="s">
        <v>204</v>
      </c>
      <c r="AD27" s="16" t="s">
        <v>205</v>
      </c>
      <c r="AE27" s="19" t="s">
        <v>206</v>
      </c>
      <c r="AF27" s="15" t="s">
        <v>207</v>
      </c>
      <c r="AG27" s="20">
        <v>24</v>
      </c>
      <c r="AH27" s="21">
        <v>6</v>
      </c>
      <c r="AI27" s="21">
        <v>6</v>
      </c>
      <c r="AJ27" s="21">
        <v>6</v>
      </c>
      <c r="AK27" s="21">
        <v>6</v>
      </c>
      <c r="AL27" s="22">
        <v>1090000</v>
      </c>
      <c r="AM27" s="23">
        <v>6540000</v>
      </c>
      <c r="AN27" s="23">
        <v>6540000</v>
      </c>
      <c r="AO27" s="23">
        <v>6540000</v>
      </c>
      <c r="AP27" s="23">
        <v>6540000</v>
      </c>
      <c r="AQ27" s="24">
        <v>26160000</v>
      </c>
      <c r="AR27" s="25" t="s">
        <v>65</v>
      </c>
      <c r="AS27" s="26" t="s">
        <v>146</v>
      </c>
      <c r="AT27" s="27" t="s">
        <v>147</v>
      </c>
      <c r="AU27" s="28"/>
      <c r="AV27" s="28"/>
      <c r="AW27" s="28"/>
      <c r="AX27" s="28"/>
      <c r="AY27" s="28"/>
      <c r="AZ27" s="28"/>
      <c r="BA27" s="29">
        <f>AZ27/AO27</f>
        <v>0</v>
      </c>
      <c r="BB27" s="28"/>
      <c r="BC27" s="28"/>
      <c r="BD27" s="28"/>
      <c r="BE27" s="28"/>
      <c r="BF27" s="29">
        <f t="shared" si="1"/>
        <v>0</v>
      </c>
      <c r="BG27" s="28"/>
      <c r="BH27" s="28"/>
      <c r="BI27" s="28"/>
      <c r="BJ27" s="28"/>
      <c r="BK27" s="28"/>
      <c r="BL27" s="28"/>
    </row>
  </sheetData>
  <conditionalFormatting sqref="AC3:AC27">
    <cfRule type="duplicateValues" dxfId="3" priority="3"/>
  </conditionalFormatting>
  <conditionalFormatting sqref="AD3:AD27">
    <cfRule type="duplicateValues" dxfId="2" priority="4"/>
  </conditionalFormatting>
  <conditionalFormatting sqref="BA3:BA27">
    <cfRule type="cellIs" dxfId="1" priority="2" operator="between">
      <formula>0.95</formula>
      <formula>1.01</formula>
    </cfRule>
  </conditionalFormatting>
  <conditionalFormatting sqref="BF3:BF27">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COUR_CONSTITUTIONNELLE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2026-07-03T11:59:59Z</dcterms:created>
  <dcterms:modified xsi:type="dcterms:W3CDTF">2026-07-03T12:00:42Z</dcterms:modified>
</cp:coreProperties>
</file>