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NEVAS_T3\"/>
    </mc:Choice>
  </mc:AlternateContent>
  <xr:revisionPtr revIDLastSave="0" documentId="8_{16018CA5-E8CE-4A43-AE47-07B6EF156710}" xr6:coauthVersionLast="47" xr6:coauthVersionMax="47" xr10:uidLastSave="{00000000-0000-0000-0000-000000000000}"/>
  <bookViews>
    <workbookView xWindow="-108" yWindow="-108" windowWidth="23256" windowHeight="13896" xr2:uid="{1FFEFC1F-4682-4431-8166-828CF83C0AB9}"/>
  </bookViews>
  <sheets>
    <sheet name="COUR_DES_COMP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25" i="1" l="1"/>
  <c r="BA25" i="1"/>
  <c r="BF24" i="1"/>
  <c r="BA24" i="1"/>
  <c r="BF23" i="1"/>
  <c r="BA23" i="1"/>
  <c r="BF22" i="1"/>
  <c r="BA22" i="1"/>
  <c r="BF21" i="1"/>
  <c r="BA21" i="1"/>
  <c r="BF20" i="1"/>
  <c r="BA20" i="1"/>
  <c r="BF19" i="1"/>
  <c r="BA19" i="1"/>
  <c r="BF18" i="1"/>
  <c r="BA18" i="1"/>
  <c r="BF17" i="1"/>
  <c r="BA17" i="1"/>
  <c r="BF16" i="1"/>
  <c r="BA16" i="1"/>
  <c r="BF15" i="1"/>
  <c r="BA15" i="1"/>
  <c r="BF14" i="1"/>
  <c r="BA14" i="1"/>
  <c r="BF13" i="1"/>
  <c r="BA13" i="1"/>
  <c r="BF12" i="1"/>
  <c r="BA12" i="1"/>
  <c r="BF11" i="1"/>
  <c r="BA11" i="1"/>
  <c r="BF10" i="1"/>
  <c r="BA10" i="1"/>
  <c r="BF9" i="1"/>
  <c r="BA9" i="1"/>
  <c r="BF8" i="1"/>
  <c r="BA8" i="1"/>
  <c r="BF7" i="1"/>
  <c r="BA7" i="1"/>
  <c r="BF6" i="1"/>
  <c r="BA6" i="1"/>
  <c r="BF5" i="1"/>
  <c r="BA5" i="1"/>
  <c r="BF4" i="1"/>
  <c r="BA4" i="1"/>
  <c r="BF3" i="1"/>
  <c r="B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A2" authorId="0" shapeId="0" xr:uid="{1D41CF0B-C9DD-4971-9C9E-15FC74E12AEE}">
      <text>
        <r>
          <rPr>
            <b/>
            <i/>
            <sz val="8"/>
            <color indexed="10"/>
            <rFont val="Tahoma"/>
            <family val="2"/>
          </rPr>
          <t>Remarque</t>
        </r>
        <r>
          <rPr>
            <b/>
            <sz val="8"/>
            <color indexed="81"/>
            <rFont val="Tahoma"/>
            <family val="2"/>
          </rPr>
          <t xml:space="preserve"> : Après la saisie du budget liquidé, le taux de liquidation s'affichera automatiquement, et la couleur rouge disparaîtra dès lors que ce taux sera compris entre 95 % et 101 %.
</t>
        </r>
        <r>
          <rPr>
            <b/>
            <i/>
            <sz val="8"/>
            <color indexed="10"/>
            <rFont val="Tahoma"/>
            <family val="2"/>
          </rPr>
          <t>Important</t>
        </r>
        <r>
          <rPr>
            <b/>
            <sz val="8"/>
            <color indexed="81"/>
            <rFont val="Tahoma"/>
            <family val="2"/>
          </rPr>
          <t xml:space="preserve"> : Veuillez fournir une observation pour toutes les activités demeurant en rouge, en expliquant la cause de la sous-consommation ou du dépassement du budget.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F2" authorId="0" shapeId="0" xr:uid="{A2F4E42C-60EF-460F-B423-3403AD6410A4}">
      <text>
        <r>
          <rPr>
            <b/>
            <i/>
            <sz val="8"/>
            <color indexed="10"/>
            <rFont val="Tahoma"/>
            <family val="2"/>
          </rPr>
          <t>Remarque</t>
        </r>
        <r>
          <rPr>
            <b/>
            <sz val="8"/>
            <color indexed="81"/>
            <rFont val="Tahoma"/>
            <family val="2"/>
          </rPr>
          <t xml:space="preserve"> : Après la saisie des résultats réalisés au T3, le taux de réalisation physique s'affichera automatiquement, et la couleur rouge disparaîtra dès lors que ce taux sera compris entre 95 % et 101 %.
</t>
        </r>
        <r>
          <rPr>
            <b/>
            <i/>
            <sz val="8"/>
            <color indexed="10"/>
            <rFont val="Tahoma"/>
            <family val="2"/>
          </rPr>
          <t>Important</t>
        </r>
        <r>
          <rPr>
            <b/>
            <sz val="8"/>
            <color indexed="81"/>
            <rFont val="Tahoma"/>
            <family val="2"/>
          </rPr>
          <t xml:space="preserve"> : Veuillez fournir une observation pour toutes les activités demeurant en rouge, en expliquant soit la non-atteinte, soit le dépassement des résultats attendus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<sst xmlns="http://schemas.openxmlformats.org/spreadsheetml/2006/main" count="662" uniqueCount="258">
  <si>
    <t>CODE MINISTERE/INSTITUTION</t>
  </si>
  <si>
    <t>INTITULE MINISTERE/INSTITUTION</t>
  </si>
  <si>
    <t>PILIER</t>
  </si>
  <si>
    <t>OBJECTIF DE LA VISION</t>
  </si>
  <si>
    <t>AXE DU PND</t>
  </si>
  <si>
    <t>CODE PROGRAMME</t>
  </si>
  <si>
    <t>INTITULE PROGRAMME</t>
  </si>
  <si>
    <t>OBJECTIF PROGRAMME</t>
  </si>
  <si>
    <t>CODE ACTION</t>
  </si>
  <si>
    <t>LIBELLE ACTION</t>
  </si>
  <si>
    <t>OBJECTIF ACTION</t>
  </si>
  <si>
    <t>ID</t>
  </si>
  <si>
    <t>PROGRAMME PRIORITAIRE</t>
  </si>
  <si>
    <t xml:space="preserve">CODE NOMENCLATURE </t>
  </si>
  <si>
    <t>ARTICLE ECONOMIQUE</t>
  </si>
  <si>
    <t>INTITULE ARTICLE ECONOMIQUE</t>
  </si>
  <si>
    <t>NATURE ECONOMIQUE</t>
  </si>
  <si>
    <t>INTITULE DE LA NATURE ECONOMIQUE</t>
  </si>
  <si>
    <t>DIVISION FONCTIONNELLE</t>
  </si>
  <si>
    <t>INTITULE DE LA DIVION FONCTIONNELLE</t>
  </si>
  <si>
    <t>GROUPE FONCTIONNELLE</t>
  </si>
  <si>
    <t>INTITULE DU GROUPE FONCTIONNELLE</t>
  </si>
  <si>
    <t>CLASSE FONCTIONNELLE</t>
  </si>
  <si>
    <t>INTITULE DE LA CLASSE FONCTIONNELLE</t>
  </si>
  <si>
    <t>CODE ACTIVITE PAP</t>
  </si>
  <si>
    <t>ACTIVITE PAP</t>
  </si>
  <si>
    <t>RESULTATS ATTENDUS/PAP</t>
  </si>
  <si>
    <t>INDICATEURS /PND</t>
  </si>
  <si>
    <t>CODE PROGRAMMATIQUE</t>
  </si>
  <si>
    <t>TACHE REVISEE</t>
  </si>
  <si>
    <t>RESULTATS ATTENDUS /TACHE REVISEE</t>
  </si>
  <si>
    <t>UNITE</t>
  </si>
  <si>
    <t>TOTAL QUANTITE REVISE</t>
  </si>
  <si>
    <t>T1 REVISE</t>
  </si>
  <si>
    <t>T2 REVISE</t>
  </si>
  <si>
    <t>T3 REVISE</t>
  </si>
  <si>
    <t>T4 REVISE</t>
  </si>
  <si>
    <t>COUT UNITAIRE (EN BIF)</t>
  </si>
  <si>
    <t>BUDGET T1 REVISE</t>
  </si>
  <si>
    <t>BUDGET T2 REVISE</t>
  </si>
  <si>
    <t>BUDGET T3 REVISE</t>
  </si>
  <si>
    <t>BUDGET T4 REVISE</t>
  </si>
  <si>
    <t>BUDGET ANNUEL REVISE</t>
  </si>
  <si>
    <t>STRUCTURE RESPONSABLE</t>
  </si>
  <si>
    <t>CODE GRANDE MASSE</t>
  </si>
  <si>
    <t>INTITULE GRANDE MASSE</t>
  </si>
  <si>
    <t>TRANSFERTS CREDITS T3</t>
  </si>
  <si>
    <t>CREDIT APRES TRANSFERT T3</t>
  </si>
  <si>
    <t>Nécessité de plan de passation de Marché (1= Oui;  2=Non)</t>
  </si>
  <si>
    <t>ENG BUDGETAIRE T3</t>
  </si>
  <si>
    <t>ENG JURIDIQUE T3</t>
  </si>
  <si>
    <t>LIQUIDATION T3</t>
  </si>
  <si>
    <t>Taux de liquidation</t>
  </si>
  <si>
    <t>ORDONNANCEMENT T3</t>
  </si>
  <si>
    <t>PAIEMENT T3</t>
  </si>
  <si>
    <t>DECAISSEMENT T3</t>
  </si>
  <si>
    <t>Résultats réalisés au T3</t>
  </si>
  <si>
    <t>Taux de réalisation physique</t>
  </si>
  <si>
    <t>Ecart physique T3</t>
  </si>
  <si>
    <t>Moyens de vérification(T3)</t>
  </si>
  <si>
    <t>Observations(T3)</t>
  </si>
  <si>
    <t>REALISATION PHYSIQUE CUMULE (T1+T2+T3)</t>
  </si>
  <si>
    <t>EXECUTION FINANCIERE CUMULE (T1+T2+T3)</t>
  </si>
  <si>
    <t>OBSERVATION GROBAL (T1+T2+T3)</t>
  </si>
  <si>
    <t>07</t>
  </si>
  <si>
    <t>COUR DES COMPTES</t>
  </si>
  <si>
    <t>Pilier 1: Engagement de l’Etat</t>
  </si>
  <si>
    <t>01. Améliorer les Capacités institutionnelles de l’Etat</t>
  </si>
  <si>
    <t>Axe 5. Gouvernance, paix, réconciliation et mobilisation des ressources</t>
  </si>
  <si>
    <t>069</t>
  </si>
  <si>
    <t>DOTATIONS DE LA COUR DES COMPTES</t>
  </si>
  <si>
    <t>0001110</t>
  </si>
  <si>
    <t>07000010026312011000011401</t>
  </si>
  <si>
    <t>63</t>
  </si>
  <si>
    <t>Achats</t>
  </si>
  <si>
    <t>63120</t>
  </si>
  <si>
    <t>Lubrifiants et carburants</t>
  </si>
  <si>
    <t>01</t>
  </si>
  <si>
    <t>Services publiques généraux</t>
  </si>
  <si>
    <t>011</t>
  </si>
  <si>
    <t>Organes legistratifs et éxécutifs et affaires étrangers</t>
  </si>
  <si>
    <t>0114</t>
  </si>
  <si>
    <t>Organes de controle</t>
  </si>
  <si>
    <t>069000001</t>
  </si>
  <si>
    <t>Acheter le carburant et lubrifiants</t>
  </si>
  <si>
    <t>9416 litres de carburant et lubrifiants achetés</t>
  </si>
  <si>
    <t>Litre</t>
  </si>
  <si>
    <t>2</t>
  </si>
  <si>
    <t>Dépenses de biens et  services</t>
  </si>
  <si>
    <t>0001111</t>
  </si>
  <si>
    <t>07000010026321011000011401</t>
  </si>
  <si>
    <t>63210</t>
  </si>
  <si>
    <t>Fournitures de bureaux et imprimes</t>
  </si>
  <si>
    <t>069000002</t>
  </si>
  <si>
    <t>Acquérir le matériel et fournitures de bureau</t>
  </si>
  <si>
    <t>Un lot de matériel et fournitures de bureau acquis</t>
  </si>
  <si>
    <t>Nombre</t>
  </si>
  <si>
    <t>0001112</t>
  </si>
  <si>
    <t>07000010026251011000011401</t>
  </si>
  <si>
    <t>62</t>
  </si>
  <si>
    <t>Services extérieures</t>
  </si>
  <si>
    <t>62510</t>
  </si>
  <si>
    <t>Entretien de terrains</t>
  </si>
  <si>
    <t>069000003</t>
  </si>
  <si>
    <t>Assurer l’entretien des bâtiments publics</t>
  </si>
  <si>
    <t>L’entretien des bâtiments publics assuré</t>
  </si>
  <si>
    <t>Trimestrialité</t>
  </si>
  <si>
    <t>0001113</t>
  </si>
  <si>
    <t>07000010026258011000011401</t>
  </si>
  <si>
    <t>62580</t>
  </si>
  <si>
    <t>Autres</t>
  </si>
  <si>
    <t>069000004</t>
  </si>
  <si>
    <t>Assurer l’entretien des ordinateurs, imprimantes, groupe électrogène et climatiseurs</t>
  </si>
  <si>
    <t>L’entretien des ordinateurs, imprimantes, groupe électrogène et climatiseurs assuré</t>
  </si>
  <si>
    <t>0001114</t>
  </si>
  <si>
    <t>07000010026255011000011401</t>
  </si>
  <si>
    <t>62550</t>
  </si>
  <si>
    <t>Entretien &amp; réparations des véhicules</t>
  </si>
  <si>
    <t>069000005</t>
  </si>
  <si>
    <t>Assurer l’entretien du charroi</t>
  </si>
  <si>
    <t>L’entretien charroi de 6 véhicules assuré</t>
  </si>
  <si>
    <t>0001115</t>
  </si>
  <si>
    <t>07000010076611011000011401</t>
  </si>
  <si>
    <t>66</t>
  </si>
  <si>
    <t>ALLOCATIONS - Contributions ET EXONERATIONS</t>
  </si>
  <si>
    <t>66110</t>
  </si>
  <si>
    <t>Allocations aux pouvoirs publics</t>
  </si>
  <si>
    <t>069000006</t>
  </si>
  <si>
    <t>Effectuer l’audit des ministères et autres institutions</t>
  </si>
  <si>
    <t>12 audits des ministères et autres institutions effectués</t>
  </si>
  <si>
    <t>7</t>
  </si>
  <si>
    <t>Depense de transferts et Subsides</t>
  </si>
  <si>
    <t>0001116</t>
  </si>
  <si>
    <t>07000010026233011000011401</t>
  </si>
  <si>
    <t>62330</t>
  </si>
  <si>
    <t>Frais de télécommunication</t>
  </si>
  <si>
    <t>069000007</t>
  </si>
  <si>
    <t>Effectuer le rechargement des téléphones fixes et acheter les cartes de recharge des téléphones mobiles</t>
  </si>
  <si>
    <t>Le rechargement des téléphones fixes effectué et les cartes de recharge des téléphones mobiles achetées</t>
  </si>
  <si>
    <t>0001117</t>
  </si>
  <si>
    <t>07000010026213011000011401</t>
  </si>
  <si>
    <t>62130</t>
  </si>
  <si>
    <t>Frais de mission personnalités politiques à l’étranger</t>
  </si>
  <si>
    <t>069000008</t>
  </si>
  <si>
    <t>Effectuer les missions à l’étranger/CC</t>
  </si>
  <si>
    <t>8 missions à l’étranger effectuées</t>
  </si>
  <si>
    <t>0001118</t>
  </si>
  <si>
    <t>07000010026216011000011401</t>
  </si>
  <si>
    <t>62160</t>
  </si>
  <si>
    <t>Frais de mission à l’intérieur</t>
  </si>
  <si>
    <t>069000009</t>
  </si>
  <si>
    <t>Effectuer les missions à l’intérieur du pays/CC</t>
  </si>
  <si>
    <t>12 missions à l’intérieur du pays effectuées</t>
  </si>
  <si>
    <t>0001119</t>
  </si>
  <si>
    <t>07000010026262011000011401</t>
  </si>
  <si>
    <t>62620</t>
  </si>
  <si>
    <t>Assurances des véhicules</t>
  </si>
  <si>
    <t>069000010</t>
  </si>
  <si>
    <t>Payer l’assurance véhicules et bâtiments</t>
  </si>
  <si>
    <t>Les frais d’assurance de 5 véhicules et un bâtiment payés</t>
  </si>
  <si>
    <t>0001120</t>
  </si>
  <si>
    <t>07000010076662011000011401</t>
  </si>
  <si>
    <t>66620</t>
  </si>
  <si>
    <t xml:space="preserve">Contributions aux organisations Africaines
</t>
  </si>
  <si>
    <t>069000011</t>
  </si>
  <si>
    <t>Payer la contribution aux institutions supérieures de contrôle</t>
  </si>
  <si>
    <t>La facture de la contribution à l’AISCCUF payée</t>
  </si>
  <si>
    <t>0001121</t>
  </si>
  <si>
    <t>07000010016161011000011401</t>
  </si>
  <si>
    <t>61</t>
  </si>
  <si>
    <t>Rémunération des salaries</t>
  </si>
  <si>
    <t>61610</t>
  </si>
  <si>
    <t>Contributions de SS des sous statuts</t>
  </si>
  <si>
    <t>069000012</t>
  </si>
  <si>
    <t>Payer la contribution de l’Etat à la sécurité sociale sous statut</t>
  </si>
  <si>
    <t>La cotisation sociale de 35 personnes sous statut payée</t>
  </si>
  <si>
    <t>Personne par mois</t>
  </si>
  <si>
    <t>1</t>
  </si>
  <si>
    <t>Dépenses du personnel</t>
  </si>
  <si>
    <t>0001122</t>
  </si>
  <si>
    <t>07000010016162011000011401</t>
  </si>
  <si>
    <t>61620</t>
  </si>
  <si>
    <t>Contributions de SS des sous contrats</t>
  </si>
  <si>
    <t>069000013</t>
  </si>
  <si>
    <t>Payer la cotisation sociale du personnel sous contrat</t>
  </si>
  <si>
    <t>La cotisation sociale de 38 personnes sous contrat payée</t>
  </si>
  <si>
    <t>0001123</t>
  </si>
  <si>
    <t>07000010016126011000011401</t>
  </si>
  <si>
    <t>61260</t>
  </si>
  <si>
    <t>Allocations familiales</t>
  </si>
  <si>
    <t>069000014</t>
  </si>
  <si>
    <t>Payer les allocations familiales du personnel sous contrat</t>
  </si>
  <si>
    <t>Les allocations familiales de 38 personnes sous contrat payées</t>
  </si>
  <si>
    <t>0001124</t>
  </si>
  <si>
    <t>07000010026351011000011401</t>
  </si>
  <si>
    <t>63510</t>
  </si>
  <si>
    <t>Electricité</t>
  </si>
  <si>
    <t>069000015</t>
  </si>
  <si>
    <t>Payer les factures d’eau et d’électricité</t>
  </si>
  <si>
    <t>Les factures d’eau et électricité payées</t>
  </si>
  <si>
    <t>0001125</t>
  </si>
  <si>
    <t>07000010026236011000011401</t>
  </si>
  <si>
    <t>62360</t>
  </si>
  <si>
    <t>Abonnements à internet</t>
  </si>
  <si>
    <t>069000016</t>
  </si>
  <si>
    <t>Payer les Frais d’abonnement à l’internet/CC</t>
  </si>
  <si>
    <t>Les frais d’abonnement à l’internet payés</t>
  </si>
  <si>
    <t>0001126</t>
  </si>
  <si>
    <t>07000010066721011000011401</t>
  </si>
  <si>
    <t>67</t>
  </si>
  <si>
    <t>Prestations sociales</t>
  </si>
  <si>
    <t>67210</t>
  </si>
  <si>
    <t xml:space="preserve">Fonds d'assistance sociale
</t>
  </si>
  <si>
    <t>069000017</t>
  </si>
  <si>
    <t>Payer les frais funéraires/Cour des Comptes</t>
  </si>
  <si>
    <t>Les frais funéraires payés</t>
  </si>
  <si>
    <t>6</t>
  </si>
  <si>
    <t>0001127</t>
  </si>
  <si>
    <t>07000010026223011000011401</t>
  </si>
  <si>
    <t>62230</t>
  </si>
  <si>
    <t>Frais de réception, conférence, sommets</t>
  </si>
  <si>
    <t>069000018</t>
  </si>
  <si>
    <t>Payer les frais liés à la célébration des fêtes officielles</t>
  </si>
  <si>
    <t>Les frais liés à la célébration des fêtes officielles payés</t>
  </si>
  <si>
    <t>0001128</t>
  </si>
  <si>
    <t>07000010026232011000011401</t>
  </si>
  <si>
    <t>62320</t>
  </si>
  <si>
    <t>Frais de poste, courrier rapide &amp; valises diplomatiques</t>
  </si>
  <si>
    <t>069000019</t>
  </si>
  <si>
    <t>Payer les frais postaux</t>
  </si>
  <si>
    <t>Les frais postaux et communiqués payés</t>
  </si>
  <si>
    <t>0001129</t>
  </si>
  <si>
    <t>07000010016113011000011401</t>
  </si>
  <si>
    <t>61130</t>
  </si>
  <si>
    <t>Indemnités de déplacement</t>
  </si>
  <si>
    <t>069000020</t>
  </si>
  <si>
    <t>Payer les indemnités de déplacement des ayants droits aux véhicules de fonction/CC</t>
  </si>
  <si>
    <t>Les indemnités de déplacement payées aux 3 ayants droits de véhicules de fonction</t>
  </si>
  <si>
    <t>0001130</t>
  </si>
  <si>
    <t>07000010016124011000011401</t>
  </si>
  <si>
    <t>61240</t>
  </si>
  <si>
    <t>Primes de technicité</t>
  </si>
  <si>
    <t>069000021</t>
  </si>
  <si>
    <t>Payer les indemnités et primes de technicité au personnel sous contrat</t>
  </si>
  <si>
    <t>Les indemnités et primes de technicité de 38 personnes sous contrat payées</t>
  </si>
  <si>
    <t>0001131</t>
  </si>
  <si>
    <t>07000010016111011000011401</t>
  </si>
  <si>
    <t>61110</t>
  </si>
  <si>
    <t>Rémunérations de base</t>
  </si>
  <si>
    <t>069000022</t>
  </si>
  <si>
    <t>Payer les rémunérations directes de base au personnel sous statut</t>
  </si>
  <si>
    <t>Les rémunérations directes de 35 personnes sous statut payées</t>
  </si>
  <si>
    <t>0001132</t>
  </si>
  <si>
    <t>07000010016121011000011401</t>
  </si>
  <si>
    <t>61210</t>
  </si>
  <si>
    <t>069000023</t>
  </si>
  <si>
    <t>Payer les rémunérations directes de base sous contrat</t>
  </si>
  <si>
    <t>Les rémunérations directes de base sous contrat payées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</si>
</sst>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5" formatCode="_-* #,##0.0\ _€_-;\-* #,##0.0\ _€_-;_-* &quot;-&quot;??\ _€_-;_-@_-"/>
    <numFmt numFmtId="166" formatCode="_-* #,##0_-;\-* #,##0_-;_-* &quot;-&quot;??_-;_-@_-"/>
    <numFmt numFmtId="167" formatCode="_-* #,##0\ _€_-;\-* #,##0\ _€_-;_-* &quot;-&quot;??\ _€_-;_-@_-"/>
    <numFmt numFmtId="168" formatCode="_-* #,##0\ _€_-;\-* #,##0\ _€_-;_-* &quot;-&quot;??\ _€_-;_-@"/>
    <numFmt numFmtId="169" formatCode="_-* #,##0_-;\-* #,##0_-;_-* &quot;-&quot;??_-;_-@"/>
    <numFmt numFmtId="170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ahoma"/>
      <family val="2"/>
    </font>
    <font>
      <b/>
      <sz val="9"/>
      <color theme="1"/>
      <name val="Tahoma"/>
      <family val="2"/>
    </font>
    <font>
      <b/>
      <sz val="10"/>
      <color rgb="FF0000FF"/>
      <name val="Tahoma"/>
      <family val="2"/>
    </font>
    <font>
      <b/>
      <sz val="11"/>
      <color rgb="FF0000FF"/>
      <name val="Tahoma"/>
      <family val="2"/>
    </font>
    <font>
      <b/>
      <i/>
      <sz val="8"/>
      <color indexed="10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2" borderId="1" xfId="3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6" fontId="2" fillId="2" borderId="1" xfId="4" applyNumberFormat="1" applyFont="1" applyFill="1" applyBorder="1" applyAlignment="1">
      <alignment horizontal="center" vertical="center" wrapText="1"/>
    </xf>
    <xf numFmtId="167" fontId="2" fillId="2" borderId="1" xfId="4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165" fontId="4" fillId="3" borderId="1" xfId="1" applyNumberFormat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167" fontId="5" fillId="3" borderId="1" xfId="1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168" fontId="9" fillId="0" borderId="1" xfId="5" quotePrefix="1" applyNumberFormat="1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vertical="center" wrapText="1"/>
    </xf>
    <xf numFmtId="168" fontId="9" fillId="0" borderId="1" xfId="5" applyNumberFormat="1" applyFont="1" applyBorder="1" applyAlignment="1">
      <alignment vertical="center" wrapText="1"/>
    </xf>
    <xf numFmtId="49" fontId="9" fillId="0" borderId="1" xfId="5" quotePrefix="1" applyNumberFormat="1" applyFont="1" applyBorder="1" applyAlignment="1">
      <alignment vertical="center" wrapText="1"/>
    </xf>
    <xf numFmtId="0" fontId="9" fillId="0" borderId="1" xfId="5" applyFont="1" applyBorder="1" applyAlignment="1">
      <alignment vertical="center" wrapText="1"/>
    </xf>
    <xf numFmtId="2" fontId="9" fillId="0" borderId="1" xfId="5" applyNumberFormat="1" applyFont="1" applyBorder="1" applyAlignment="1">
      <alignment vertical="center" wrapText="1"/>
    </xf>
    <xf numFmtId="43" fontId="9" fillId="0" borderId="1" xfId="1" applyFont="1" applyBorder="1" applyAlignment="1">
      <alignment horizontal="right" vertical="center" wrapText="1"/>
    </xf>
    <xf numFmtId="165" fontId="9" fillId="0" borderId="1" xfId="1" applyNumberFormat="1" applyFont="1" applyFill="1" applyBorder="1" applyAlignment="1">
      <alignment horizontal="right" vertical="center" wrapText="1"/>
    </xf>
    <xf numFmtId="169" fontId="9" fillId="0" borderId="1" xfId="5" applyNumberFormat="1" applyFont="1" applyBorder="1" applyAlignment="1">
      <alignment horizontal="right" vertical="center" wrapText="1"/>
    </xf>
    <xf numFmtId="167" fontId="9" fillId="0" borderId="1" xfId="4" applyNumberFormat="1" applyFont="1" applyFill="1" applyBorder="1" applyAlignment="1">
      <alignment horizontal="right" vertical="center" wrapText="1"/>
    </xf>
    <xf numFmtId="43" fontId="9" fillId="0" borderId="1" xfId="1" applyFont="1" applyFill="1" applyBorder="1" applyAlignment="1">
      <alignment horizontal="right" vertical="center" wrapText="1"/>
    </xf>
    <xf numFmtId="168" fontId="9" fillId="0" borderId="1" xfId="5" applyNumberFormat="1" applyFont="1" applyBorder="1" applyAlignment="1">
      <alignment horizontal="left" vertical="top" wrapText="1"/>
    </xf>
    <xf numFmtId="168" fontId="9" fillId="0" borderId="1" xfId="5" quotePrefix="1" applyNumberFormat="1" applyFont="1" applyBorder="1" applyAlignment="1">
      <alignment vertical="center" wrapText="1"/>
    </xf>
    <xf numFmtId="0" fontId="9" fillId="0" borderId="1" xfId="3" applyFont="1" applyBorder="1" applyAlignment="1">
      <alignment vertical="center" wrapText="1"/>
    </xf>
    <xf numFmtId="0" fontId="10" fillId="0" borderId="0" xfId="3" applyFont="1"/>
    <xf numFmtId="170" fontId="10" fillId="5" borderId="0" xfId="2" applyNumberFormat="1" applyFont="1" applyFill="1" applyAlignment="1"/>
  </cellXfs>
  <cellStyles count="6">
    <cellStyle name="Milliers" xfId="1" builtinId="3"/>
    <cellStyle name="Milliers 3" xfId="4" xr:uid="{044CFE80-81A5-41AB-86BC-5B6C9F311880}"/>
    <cellStyle name="Normal" xfId="0" builtinId="0"/>
    <cellStyle name="Normal 2 2" xfId="5" xr:uid="{D6A14403-F2D1-4C6D-A66A-064B61A1C338}"/>
    <cellStyle name="Normal 3" xfId="3" xr:uid="{5DF306EB-6A34-4417-A0A9-BE34348F71A0}"/>
    <cellStyle name="Pourcentage" xfId="2" builtinId="5"/>
  </cellStyles>
  <dxfs count="2">
    <dxf>
      <font>
        <b/>
        <i val="0"/>
        <color rgb="FF0070C0"/>
      </font>
      <fill>
        <patternFill>
          <bgColor theme="0"/>
        </patternFill>
      </fill>
    </dxf>
    <dxf>
      <font>
        <b/>
        <i val="0"/>
        <color rgb="FF00206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66B5F-6D29-4242-A350-CC3C41F06067}">
  <dimension ref="A1:BL25"/>
  <sheetViews>
    <sheetView tabSelected="1" workbookViewId="0">
      <selection activeCell="B8" sqref="B8"/>
    </sheetView>
  </sheetViews>
  <sheetFormatPr baseColWidth="10" defaultRowHeight="14.4" x14ac:dyDescent="0.3"/>
  <cols>
    <col min="1" max="1" width="34" customWidth="1"/>
    <col min="2" max="2" width="38" customWidth="1"/>
    <col min="3" max="3" width="29.6640625" customWidth="1"/>
    <col min="4" max="4" width="28.33203125" customWidth="1"/>
    <col min="5" max="5" width="49.44140625" customWidth="1"/>
    <col min="6" max="6" width="27.6640625" customWidth="1"/>
    <col min="7" max="7" width="32.6640625" customWidth="1"/>
    <col min="8" max="8" width="41.33203125" customWidth="1"/>
    <col min="9" max="9" width="18.44140625" customWidth="1"/>
    <col min="10" max="10" width="37.6640625" customWidth="1"/>
    <col min="11" max="12" width="26" customWidth="1"/>
    <col min="13" max="13" width="52.88671875" customWidth="1"/>
    <col min="14" max="14" width="35" customWidth="1"/>
    <col min="15" max="16" width="19.109375" customWidth="1"/>
    <col min="17" max="17" width="13.44140625" customWidth="1"/>
    <col min="18" max="18" width="22.5546875" customWidth="1"/>
    <col min="19" max="19" width="13.88671875" customWidth="1"/>
    <col min="20" max="20" width="22.5546875" customWidth="1"/>
    <col min="21" max="21" width="14.109375" customWidth="1"/>
    <col min="22" max="22" width="31.5546875" customWidth="1"/>
    <col min="23" max="23" width="17.109375" customWidth="1"/>
    <col min="24" max="24" width="31.5546875" customWidth="1"/>
    <col min="25" max="25" width="19.5546875" customWidth="1"/>
    <col min="26" max="26" width="46.33203125" customWidth="1"/>
    <col min="27" max="27" width="51.5546875" customWidth="1"/>
    <col min="28" max="28" width="31.5546875" customWidth="1"/>
    <col min="29" max="29" width="20.44140625" customWidth="1"/>
    <col min="30" max="30" width="26.33203125" customWidth="1"/>
    <col min="31" max="31" width="23.6640625" customWidth="1"/>
    <col min="32" max="32" width="13.88671875" customWidth="1"/>
    <col min="34" max="35" width="12.5546875" customWidth="1"/>
    <col min="36" max="36" width="20" customWidth="1"/>
    <col min="38" max="38" width="18" customWidth="1"/>
    <col min="39" max="39" width="18.109375" customWidth="1"/>
    <col min="40" max="40" width="17" customWidth="1"/>
    <col min="41" max="41" width="19.33203125" customWidth="1"/>
    <col min="42" max="42" width="21" customWidth="1"/>
    <col min="43" max="43" width="21.33203125" customWidth="1"/>
    <col min="44" max="44" width="26.88671875" customWidth="1"/>
    <col min="45" max="45" width="23.109375" customWidth="1"/>
    <col min="46" max="46" width="23.33203125" customWidth="1"/>
    <col min="47" max="47" width="16.88671875" bestFit="1" customWidth="1"/>
    <col min="48" max="48" width="19.109375" bestFit="1" customWidth="1"/>
    <col min="49" max="49" width="22.33203125" bestFit="1" customWidth="1"/>
    <col min="50" max="50" width="18.5546875" bestFit="1" customWidth="1"/>
    <col min="51" max="51" width="17.33203125" bestFit="1" customWidth="1"/>
    <col min="52" max="52" width="24.6640625" customWidth="1"/>
    <col min="53" max="53" width="12.88671875" bestFit="1" customWidth="1"/>
    <col min="54" max="54" width="26" customWidth="1"/>
    <col min="55" max="55" width="16.88671875" bestFit="1" customWidth="1"/>
    <col min="56" max="56" width="19" bestFit="1" customWidth="1"/>
    <col min="57" max="57" width="21.33203125" bestFit="1" customWidth="1"/>
    <col min="58" max="58" width="20.88671875" bestFit="1" customWidth="1"/>
    <col min="59" max="59" width="18" bestFit="1" customWidth="1"/>
    <col min="60" max="60" width="48.6640625" bestFit="1" customWidth="1"/>
    <col min="61" max="61" width="34.109375" bestFit="1" customWidth="1"/>
    <col min="62" max="62" width="22.88671875" bestFit="1" customWidth="1"/>
    <col min="63" max="63" width="22.6640625" bestFit="1" customWidth="1"/>
    <col min="64" max="64" width="29.5546875" bestFit="1" customWidth="1"/>
  </cols>
  <sheetData>
    <row r="1" spans="1:64" ht="34.799999999999997" customHeight="1" x14ac:dyDescent="0.3"/>
    <row r="2" spans="1:64" ht="34.200000000000003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2" t="s">
        <v>29</v>
      </c>
      <c r="AE2" s="1" t="s">
        <v>30</v>
      </c>
      <c r="AF2" s="1" t="s">
        <v>31</v>
      </c>
      <c r="AG2" s="3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5" t="s">
        <v>37</v>
      </c>
      <c r="AM2" s="6" t="s">
        <v>38</v>
      </c>
      <c r="AN2" s="6" t="s">
        <v>39</v>
      </c>
      <c r="AO2" s="6" t="s">
        <v>40</v>
      </c>
      <c r="AP2" s="6" t="s">
        <v>41</v>
      </c>
      <c r="AQ2" s="3" t="s">
        <v>42</v>
      </c>
      <c r="AR2" s="1" t="s">
        <v>43</v>
      </c>
      <c r="AS2" s="1" t="s">
        <v>44</v>
      </c>
      <c r="AT2" s="1" t="s">
        <v>45</v>
      </c>
      <c r="AU2" s="7" t="s">
        <v>46</v>
      </c>
      <c r="AV2" s="7" t="s">
        <v>47</v>
      </c>
      <c r="AW2" s="7" t="s">
        <v>48</v>
      </c>
      <c r="AX2" s="7" t="s">
        <v>49</v>
      </c>
      <c r="AY2" s="7" t="s">
        <v>50</v>
      </c>
      <c r="AZ2" s="8" t="s">
        <v>51</v>
      </c>
      <c r="BA2" s="9" t="s">
        <v>52</v>
      </c>
      <c r="BB2" s="10" t="s">
        <v>53</v>
      </c>
      <c r="BC2" s="11" t="s">
        <v>54</v>
      </c>
      <c r="BD2" s="11" t="s">
        <v>55</v>
      </c>
      <c r="BE2" s="8" t="s">
        <v>56</v>
      </c>
      <c r="BF2" s="12" t="s">
        <v>57</v>
      </c>
      <c r="BG2" s="10" t="s">
        <v>58</v>
      </c>
      <c r="BH2" s="10" t="s">
        <v>59</v>
      </c>
      <c r="BI2" s="13" t="s">
        <v>60</v>
      </c>
      <c r="BJ2" s="7" t="s">
        <v>61</v>
      </c>
      <c r="BK2" s="7" t="s">
        <v>62</v>
      </c>
      <c r="BL2" s="7" t="s">
        <v>63</v>
      </c>
    </row>
    <row r="3" spans="1:64" ht="27.6" x14ac:dyDescent="0.3">
      <c r="A3" s="14" t="s">
        <v>64</v>
      </c>
      <c r="B3" s="15" t="s">
        <v>65</v>
      </c>
      <c r="C3" s="15" t="s">
        <v>66</v>
      </c>
      <c r="D3" s="15" t="s">
        <v>67</v>
      </c>
      <c r="E3" s="15" t="s">
        <v>68</v>
      </c>
      <c r="F3" s="16" t="s">
        <v>69</v>
      </c>
      <c r="G3" s="15" t="s">
        <v>70</v>
      </c>
      <c r="H3" s="15"/>
      <c r="I3" s="16"/>
      <c r="J3" s="15"/>
      <c r="K3" s="15"/>
      <c r="L3" s="17" t="s">
        <v>71</v>
      </c>
      <c r="M3" s="15"/>
      <c r="N3" s="18" t="s">
        <v>72</v>
      </c>
      <c r="O3" s="16" t="s">
        <v>73</v>
      </c>
      <c r="P3" s="16" t="s">
        <v>74</v>
      </c>
      <c r="Q3" s="16" t="s">
        <v>75</v>
      </c>
      <c r="R3" s="16" t="s">
        <v>76</v>
      </c>
      <c r="S3" s="16" t="s">
        <v>77</v>
      </c>
      <c r="T3" s="16" t="s">
        <v>78</v>
      </c>
      <c r="U3" s="16" t="s">
        <v>79</v>
      </c>
      <c r="V3" s="16" t="s">
        <v>80</v>
      </c>
      <c r="W3" s="18" t="s">
        <v>81</v>
      </c>
      <c r="X3" s="16" t="s">
        <v>82</v>
      </c>
      <c r="Y3" s="16"/>
      <c r="Z3" s="16"/>
      <c r="AA3" s="16"/>
      <c r="AB3" s="16"/>
      <c r="AC3" s="16" t="s">
        <v>83</v>
      </c>
      <c r="AD3" s="16" t="s">
        <v>84</v>
      </c>
      <c r="AE3" s="19" t="s">
        <v>85</v>
      </c>
      <c r="AF3" s="15" t="s">
        <v>86</v>
      </c>
      <c r="AG3" s="20">
        <v>9416</v>
      </c>
      <c r="AH3" s="21">
        <v>2354</v>
      </c>
      <c r="AI3" s="21">
        <v>2354</v>
      </c>
      <c r="AJ3" s="21">
        <v>2354</v>
      </c>
      <c r="AK3" s="21">
        <v>2354</v>
      </c>
      <c r="AL3" s="22">
        <v>7920000</v>
      </c>
      <c r="AM3" s="23">
        <v>7920000</v>
      </c>
      <c r="AN3" s="23">
        <v>7920000</v>
      </c>
      <c r="AO3" s="23">
        <v>7920000</v>
      </c>
      <c r="AP3" s="23">
        <v>7920000</v>
      </c>
      <c r="AQ3" s="24">
        <v>31680000</v>
      </c>
      <c r="AR3" s="25" t="s">
        <v>65</v>
      </c>
      <c r="AS3" s="26" t="s">
        <v>87</v>
      </c>
      <c r="AT3" s="27" t="s">
        <v>88</v>
      </c>
      <c r="AU3" s="28"/>
      <c r="AV3" s="28"/>
      <c r="AW3" s="28"/>
      <c r="AX3" s="28"/>
      <c r="AY3" s="28"/>
      <c r="AZ3" s="28"/>
      <c r="BA3" s="29">
        <f t="shared" ref="BA3:BA25" si="0">AZ3/AO3</f>
        <v>0</v>
      </c>
      <c r="BB3" s="28"/>
      <c r="BC3" s="28"/>
      <c r="BD3" s="28"/>
      <c r="BE3" s="28"/>
      <c r="BF3" s="29">
        <f t="shared" ref="BF3:BF25" si="1">BE3/AJ3</f>
        <v>0</v>
      </c>
      <c r="BG3" s="28"/>
      <c r="BH3" s="28"/>
      <c r="BI3" s="28"/>
      <c r="BJ3" s="28"/>
      <c r="BK3" s="28"/>
      <c r="BL3" s="28"/>
    </row>
    <row r="4" spans="1:64" ht="41.4" x14ac:dyDescent="0.3">
      <c r="A4" s="14" t="s">
        <v>64</v>
      </c>
      <c r="B4" s="15" t="s">
        <v>65</v>
      </c>
      <c r="C4" s="15" t="s">
        <v>66</v>
      </c>
      <c r="D4" s="15" t="s">
        <v>67</v>
      </c>
      <c r="E4" s="15" t="s">
        <v>68</v>
      </c>
      <c r="F4" s="16" t="s">
        <v>69</v>
      </c>
      <c r="G4" s="15" t="s">
        <v>70</v>
      </c>
      <c r="H4" s="15"/>
      <c r="I4" s="16"/>
      <c r="J4" s="15"/>
      <c r="K4" s="15"/>
      <c r="L4" s="17" t="s">
        <v>89</v>
      </c>
      <c r="M4" s="15"/>
      <c r="N4" s="18" t="s">
        <v>90</v>
      </c>
      <c r="O4" s="16" t="s">
        <v>73</v>
      </c>
      <c r="P4" s="16" t="s">
        <v>74</v>
      </c>
      <c r="Q4" s="16" t="s">
        <v>91</v>
      </c>
      <c r="R4" s="16" t="s">
        <v>92</v>
      </c>
      <c r="S4" s="16" t="s">
        <v>77</v>
      </c>
      <c r="T4" s="16" t="s">
        <v>78</v>
      </c>
      <c r="U4" s="16" t="s">
        <v>79</v>
      </c>
      <c r="V4" s="16" t="s">
        <v>80</v>
      </c>
      <c r="W4" s="18" t="s">
        <v>81</v>
      </c>
      <c r="X4" s="16" t="s">
        <v>82</v>
      </c>
      <c r="Y4" s="16"/>
      <c r="Z4" s="16"/>
      <c r="AA4" s="16"/>
      <c r="AB4" s="16"/>
      <c r="AC4" s="16" t="s">
        <v>93</v>
      </c>
      <c r="AD4" s="16" t="s">
        <v>94</v>
      </c>
      <c r="AE4" s="19" t="s">
        <v>95</v>
      </c>
      <c r="AF4" s="15" t="s">
        <v>96</v>
      </c>
      <c r="AG4" s="20">
        <v>4</v>
      </c>
      <c r="AH4" s="21">
        <v>1</v>
      </c>
      <c r="AI4" s="21">
        <v>1</v>
      </c>
      <c r="AJ4" s="21">
        <v>1</v>
      </c>
      <c r="AK4" s="21">
        <v>1</v>
      </c>
      <c r="AL4" s="22">
        <v>19464972.5</v>
      </c>
      <c r="AM4" s="23">
        <v>19464972.5</v>
      </c>
      <c r="AN4" s="23">
        <v>19464973</v>
      </c>
      <c r="AO4" s="23">
        <v>9627456</v>
      </c>
      <c r="AP4" s="23">
        <v>9627455.5</v>
      </c>
      <c r="AQ4" s="24">
        <v>58184857</v>
      </c>
      <c r="AR4" s="25" t="s">
        <v>65</v>
      </c>
      <c r="AS4" s="26" t="s">
        <v>87</v>
      </c>
      <c r="AT4" s="27" t="s">
        <v>88</v>
      </c>
      <c r="AU4" s="28"/>
      <c r="AV4" s="28"/>
      <c r="AW4" s="28"/>
      <c r="AX4" s="28"/>
      <c r="AY4" s="28"/>
      <c r="AZ4" s="28"/>
      <c r="BA4" s="29">
        <f t="shared" si="0"/>
        <v>0</v>
      </c>
      <c r="BB4" s="28"/>
      <c r="BC4" s="28"/>
      <c r="BD4" s="28"/>
      <c r="BE4" s="28"/>
      <c r="BF4" s="29">
        <f t="shared" si="1"/>
        <v>0</v>
      </c>
      <c r="BG4" s="28"/>
      <c r="BH4" s="28"/>
      <c r="BI4" s="28"/>
      <c r="BJ4" s="28"/>
      <c r="BK4" s="28"/>
      <c r="BL4" s="28"/>
    </row>
    <row r="5" spans="1:64" ht="27.6" x14ac:dyDescent="0.3">
      <c r="A5" s="14" t="s">
        <v>64</v>
      </c>
      <c r="B5" s="15" t="s">
        <v>65</v>
      </c>
      <c r="C5" s="15" t="s">
        <v>66</v>
      </c>
      <c r="D5" s="15" t="s">
        <v>67</v>
      </c>
      <c r="E5" s="15" t="s">
        <v>68</v>
      </c>
      <c r="F5" s="16" t="s">
        <v>69</v>
      </c>
      <c r="G5" s="15" t="s">
        <v>70</v>
      </c>
      <c r="H5" s="15"/>
      <c r="I5" s="16"/>
      <c r="J5" s="15"/>
      <c r="K5" s="15"/>
      <c r="L5" s="17" t="s">
        <v>97</v>
      </c>
      <c r="M5" s="15"/>
      <c r="N5" s="18" t="s">
        <v>98</v>
      </c>
      <c r="O5" s="16" t="s">
        <v>99</v>
      </c>
      <c r="P5" s="16" t="s">
        <v>100</v>
      </c>
      <c r="Q5" s="16" t="s">
        <v>101</v>
      </c>
      <c r="R5" s="16" t="s">
        <v>102</v>
      </c>
      <c r="S5" s="16" t="s">
        <v>77</v>
      </c>
      <c r="T5" s="16" t="s">
        <v>78</v>
      </c>
      <c r="U5" s="16" t="s">
        <v>79</v>
      </c>
      <c r="V5" s="16" t="s">
        <v>80</v>
      </c>
      <c r="W5" s="18" t="s">
        <v>81</v>
      </c>
      <c r="X5" s="16" t="s">
        <v>82</v>
      </c>
      <c r="Y5" s="16"/>
      <c r="Z5" s="16"/>
      <c r="AA5" s="16"/>
      <c r="AB5" s="16"/>
      <c r="AC5" s="16" t="s">
        <v>103</v>
      </c>
      <c r="AD5" s="16" t="s">
        <v>104</v>
      </c>
      <c r="AE5" s="19" t="s">
        <v>105</v>
      </c>
      <c r="AF5" s="15" t="s">
        <v>106</v>
      </c>
      <c r="AG5" s="20">
        <v>4</v>
      </c>
      <c r="AH5" s="21">
        <v>1</v>
      </c>
      <c r="AI5" s="21">
        <v>1</v>
      </c>
      <c r="AJ5" s="21">
        <v>1</v>
      </c>
      <c r="AK5" s="21">
        <v>1</v>
      </c>
      <c r="AL5" s="22">
        <v>3750000</v>
      </c>
      <c r="AM5" s="23">
        <v>3750000</v>
      </c>
      <c r="AN5" s="23">
        <v>3750000</v>
      </c>
      <c r="AO5" s="23">
        <v>2250000</v>
      </c>
      <c r="AP5" s="23">
        <v>2250000</v>
      </c>
      <c r="AQ5" s="24">
        <v>12000000</v>
      </c>
      <c r="AR5" s="25" t="s">
        <v>65</v>
      </c>
      <c r="AS5" s="26" t="s">
        <v>87</v>
      </c>
      <c r="AT5" s="27" t="s">
        <v>88</v>
      </c>
      <c r="AU5" s="28"/>
      <c r="AV5" s="28"/>
      <c r="AW5" s="28"/>
      <c r="AX5" s="28"/>
      <c r="AY5" s="28"/>
      <c r="AZ5" s="28"/>
      <c r="BA5" s="29">
        <f t="shared" si="0"/>
        <v>0</v>
      </c>
      <c r="BB5" s="28"/>
      <c r="BC5" s="28"/>
      <c r="BD5" s="28"/>
      <c r="BE5" s="28"/>
      <c r="BF5" s="29">
        <f t="shared" si="1"/>
        <v>0</v>
      </c>
      <c r="BG5" s="28"/>
      <c r="BH5" s="28"/>
      <c r="BI5" s="28"/>
      <c r="BJ5" s="28"/>
      <c r="BK5" s="28"/>
      <c r="BL5" s="28"/>
    </row>
    <row r="6" spans="1:64" ht="55.2" x14ac:dyDescent="0.3">
      <c r="A6" s="14" t="s">
        <v>64</v>
      </c>
      <c r="B6" s="15" t="s">
        <v>65</v>
      </c>
      <c r="C6" s="15" t="s">
        <v>66</v>
      </c>
      <c r="D6" s="15" t="s">
        <v>67</v>
      </c>
      <c r="E6" s="15" t="s">
        <v>68</v>
      </c>
      <c r="F6" s="16" t="s">
        <v>69</v>
      </c>
      <c r="G6" s="15" t="s">
        <v>70</v>
      </c>
      <c r="H6" s="15"/>
      <c r="I6" s="16"/>
      <c r="J6" s="15"/>
      <c r="K6" s="15"/>
      <c r="L6" s="17" t="s">
        <v>107</v>
      </c>
      <c r="M6" s="15"/>
      <c r="N6" s="18" t="s">
        <v>108</v>
      </c>
      <c r="O6" s="16" t="s">
        <v>99</v>
      </c>
      <c r="P6" s="16" t="s">
        <v>100</v>
      </c>
      <c r="Q6" s="16" t="s">
        <v>109</v>
      </c>
      <c r="R6" s="16" t="s">
        <v>110</v>
      </c>
      <c r="S6" s="16" t="s">
        <v>77</v>
      </c>
      <c r="T6" s="16" t="s">
        <v>78</v>
      </c>
      <c r="U6" s="16" t="s">
        <v>79</v>
      </c>
      <c r="V6" s="16" t="s">
        <v>80</v>
      </c>
      <c r="W6" s="18" t="s">
        <v>81</v>
      </c>
      <c r="X6" s="16" t="s">
        <v>82</v>
      </c>
      <c r="Y6" s="16"/>
      <c r="Z6" s="16"/>
      <c r="AA6" s="16"/>
      <c r="AB6" s="16"/>
      <c r="AC6" s="16" t="s">
        <v>111</v>
      </c>
      <c r="AD6" s="16" t="s">
        <v>112</v>
      </c>
      <c r="AE6" s="19" t="s">
        <v>113</v>
      </c>
      <c r="AF6" s="15" t="s">
        <v>96</v>
      </c>
      <c r="AG6" s="20">
        <v>4</v>
      </c>
      <c r="AH6" s="21">
        <v>1</v>
      </c>
      <c r="AI6" s="21">
        <v>1</v>
      </c>
      <c r="AJ6" s="21">
        <v>1</v>
      </c>
      <c r="AK6" s="21">
        <v>1</v>
      </c>
      <c r="AL6" s="22">
        <v>4408067.5</v>
      </c>
      <c r="AM6" s="23">
        <v>4408067.5</v>
      </c>
      <c r="AN6" s="23">
        <v>4408066.5</v>
      </c>
      <c r="AO6" s="23">
        <v>2908068.5</v>
      </c>
      <c r="AP6" s="23">
        <v>2908067.5</v>
      </c>
      <c r="AQ6" s="24">
        <v>14632270</v>
      </c>
      <c r="AR6" s="25" t="s">
        <v>65</v>
      </c>
      <c r="AS6" s="26" t="s">
        <v>87</v>
      </c>
      <c r="AT6" s="27" t="s">
        <v>88</v>
      </c>
      <c r="AU6" s="28"/>
      <c r="AV6" s="28"/>
      <c r="AW6" s="28"/>
      <c r="AX6" s="28"/>
      <c r="AY6" s="28"/>
      <c r="AZ6" s="28"/>
      <c r="BA6" s="29">
        <f t="shared" si="0"/>
        <v>0</v>
      </c>
      <c r="BB6" s="28"/>
      <c r="BC6" s="28"/>
      <c r="BD6" s="28"/>
      <c r="BE6" s="28"/>
      <c r="BF6" s="29">
        <f t="shared" si="1"/>
        <v>0</v>
      </c>
      <c r="BG6" s="28"/>
      <c r="BH6" s="28"/>
      <c r="BI6" s="28"/>
      <c r="BJ6" s="28"/>
      <c r="BK6" s="28"/>
      <c r="BL6" s="28"/>
    </row>
    <row r="7" spans="1:64" ht="27.6" x14ac:dyDescent="0.3">
      <c r="A7" s="14" t="s">
        <v>64</v>
      </c>
      <c r="B7" s="15" t="s">
        <v>65</v>
      </c>
      <c r="C7" s="15" t="s">
        <v>66</v>
      </c>
      <c r="D7" s="15" t="s">
        <v>67</v>
      </c>
      <c r="E7" s="15" t="s">
        <v>68</v>
      </c>
      <c r="F7" s="16" t="s">
        <v>69</v>
      </c>
      <c r="G7" s="15" t="s">
        <v>70</v>
      </c>
      <c r="H7" s="15"/>
      <c r="I7" s="16"/>
      <c r="J7" s="15"/>
      <c r="K7" s="15"/>
      <c r="L7" s="17" t="s">
        <v>114</v>
      </c>
      <c r="M7" s="15"/>
      <c r="N7" s="18" t="s">
        <v>115</v>
      </c>
      <c r="O7" s="16" t="s">
        <v>99</v>
      </c>
      <c r="P7" s="16" t="s">
        <v>100</v>
      </c>
      <c r="Q7" s="16" t="s">
        <v>116</v>
      </c>
      <c r="R7" s="16" t="s">
        <v>117</v>
      </c>
      <c r="S7" s="16" t="s">
        <v>77</v>
      </c>
      <c r="T7" s="16" t="s">
        <v>78</v>
      </c>
      <c r="U7" s="16" t="s">
        <v>79</v>
      </c>
      <c r="V7" s="16" t="s">
        <v>80</v>
      </c>
      <c r="W7" s="18" t="s">
        <v>81</v>
      </c>
      <c r="X7" s="16" t="s">
        <v>82</v>
      </c>
      <c r="Y7" s="16"/>
      <c r="Z7" s="16"/>
      <c r="AA7" s="16"/>
      <c r="AB7" s="16"/>
      <c r="AC7" s="16" t="s">
        <v>118</v>
      </c>
      <c r="AD7" s="16" t="s">
        <v>119</v>
      </c>
      <c r="AE7" s="19" t="s">
        <v>120</v>
      </c>
      <c r="AF7" s="15" t="s">
        <v>96</v>
      </c>
      <c r="AG7" s="20">
        <v>6</v>
      </c>
      <c r="AH7" s="21">
        <v>1.5</v>
      </c>
      <c r="AI7" s="21">
        <v>1.5</v>
      </c>
      <c r="AJ7" s="21">
        <v>1.5</v>
      </c>
      <c r="AK7" s="21">
        <v>1.5</v>
      </c>
      <c r="AL7" s="22">
        <v>7000000</v>
      </c>
      <c r="AM7" s="23">
        <v>10500000</v>
      </c>
      <c r="AN7" s="23">
        <v>10500000</v>
      </c>
      <c r="AO7" s="23">
        <v>8500000</v>
      </c>
      <c r="AP7" s="23">
        <v>8500000</v>
      </c>
      <c r="AQ7" s="24">
        <v>38000000</v>
      </c>
      <c r="AR7" s="25" t="s">
        <v>65</v>
      </c>
      <c r="AS7" s="26" t="s">
        <v>87</v>
      </c>
      <c r="AT7" s="27" t="s">
        <v>88</v>
      </c>
      <c r="AU7" s="28"/>
      <c r="AV7" s="28"/>
      <c r="AW7" s="28"/>
      <c r="AX7" s="28"/>
      <c r="AY7" s="28"/>
      <c r="AZ7" s="28"/>
      <c r="BA7" s="29">
        <f t="shared" si="0"/>
        <v>0</v>
      </c>
      <c r="BB7" s="28"/>
      <c r="BC7" s="28"/>
      <c r="BD7" s="28"/>
      <c r="BE7" s="28"/>
      <c r="BF7" s="29">
        <f t="shared" si="1"/>
        <v>0</v>
      </c>
      <c r="BG7" s="28"/>
      <c r="BH7" s="28"/>
      <c r="BI7" s="28"/>
      <c r="BJ7" s="28"/>
      <c r="BK7" s="28"/>
      <c r="BL7" s="28"/>
    </row>
    <row r="8" spans="1:64" ht="41.4" x14ac:dyDescent="0.3">
      <c r="A8" s="14" t="s">
        <v>64</v>
      </c>
      <c r="B8" s="15" t="s">
        <v>65</v>
      </c>
      <c r="C8" s="15" t="s">
        <v>66</v>
      </c>
      <c r="D8" s="15" t="s">
        <v>67</v>
      </c>
      <c r="E8" s="15" t="s">
        <v>68</v>
      </c>
      <c r="F8" s="16" t="s">
        <v>69</v>
      </c>
      <c r="G8" s="15" t="s">
        <v>70</v>
      </c>
      <c r="H8" s="15"/>
      <c r="I8" s="16"/>
      <c r="J8" s="15"/>
      <c r="K8" s="15"/>
      <c r="L8" s="17" t="s">
        <v>121</v>
      </c>
      <c r="M8" s="15"/>
      <c r="N8" s="18" t="s">
        <v>122</v>
      </c>
      <c r="O8" s="16" t="s">
        <v>123</v>
      </c>
      <c r="P8" s="16" t="s">
        <v>124</v>
      </c>
      <c r="Q8" s="16" t="s">
        <v>125</v>
      </c>
      <c r="R8" s="16" t="s">
        <v>126</v>
      </c>
      <c r="S8" s="16" t="s">
        <v>77</v>
      </c>
      <c r="T8" s="16" t="s">
        <v>78</v>
      </c>
      <c r="U8" s="16" t="s">
        <v>79</v>
      </c>
      <c r="V8" s="16" t="s">
        <v>80</v>
      </c>
      <c r="W8" s="18" t="s">
        <v>81</v>
      </c>
      <c r="X8" s="16" t="s">
        <v>82</v>
      </c>
      <c r="Y8" s="16"/>
      <c r="Z8" s="16"/>
      <c r="AA8" s="16"/>
      <c r="AB8" s="16"/>
      <c r="AC8" s="16" t="s">
        <v>127</v>
      </c>
      <c r="AD8" s="16" t="s">
        <v>128</v>
      </c>
      <c r="AE8" s="19" t="s">
        <v>129</v>
      </c>
      <c r="AF8" s="15" t="s">
        <v>96</v>
      </c>
      <c r="AG8" s="20">
        <v>12</v>
      </c>
      <c r="AH8" s="21">
        <v>3</v>
      </c>
      <c r="AI8" s="21">
        <v>3</v>
      </c>
      <c r="AJ8" s="21">
        <v>3</v>
      </c>
      <c r="AK8" s="21">
        <v>3</v>
      </c>
      <c r="AL8" s="22">
        <v>25837849.166666701</v>
      </c>
      <c r="AM8" s="23">
        <v>77513547.5</v>
      </c>
      <c r="AN8" s="23">
        <v>77513546.5</v>
      </c>
      <c r="AO8" s="23">
        <v>66717272.5</v>
      </c>
      <c r="AP8" s="23">
        <v>66717271.5</v>
      </c>
      <c r="AQ8" s="24">
        <v>288461638</v>
      </c>
      <c r="AR8" s="25" t="s">
        <v>65</v>
      </c>
      <c r="AS8" s="26" t="s">
        <v>130</v>
      </c>
      <c r="AT8" s="27" t="s">
        <v>131</v>
      </c>
      <c r="AU8" s="28"/>
      <c r="AV8" s="28"/>
      <c r="AW8" s="28"/>
      <c r="AX8" s="28"/>
      <c r="AY8" s="28"/>
      <c r="AZ8" s="28"/>
      <c r="BA8" s="29">
        <f t="shared" si="0"/>
        <v>0</v>
      </c>
      <c r="BB8" s="28"/>
      <c r="BC8" s="28"/>
      <c r="BD8" s="28"/>
      <c r="BE8" s="28"/>
      <c r="BF8" s="29">
        <f t="shared" si="1"/>
        <v>0</v>
      </c>
      <c r="BG8" s="28"/>
      <c r="BH8" s="28"/>
      <c r="BI8" s="28"/>
      <c r="BJ8" s="28"/>
      <c r="BK8" s="28"/>
      <c r="BL8" s="28"/>
    </row>
    <row r="9" spans="1:64" ht="69" x14ac:dyDescent="0.3">
      <c r="A9" s="14" t="s">
        <v>64</v>
      </c>
      <c r="B9" s="15" t="s">
        <v>65</v>
      </c>
      <c r="C9" s="15" t="s">
        <v>66</v>
      </c>
      <c r="D9" s="15" t="s">
        <v>67</v>
      </c>
      <c r="E9" s="15" t="s">
        <v>68</v>
      </c>
      <c r="F9" s="16" t="s">
        <v>69</v>
      </c>
      <c r="G9" s="15" t="s">
        <v>70</v>
      </c>
      <c r="H9" s="15"/>
      <c r="I9" s="16"/>
      <c r="J9" s="15"/>
      <c r="K9" s="15"/>
      <c r="L9" s="17" t="s">
        <v>132</v>
      </c>
      <c r="M9" s="15"/>
      <c r="N9" s="18" t="s">
        <v>133</v>
      </c>
      <c r="O9" s="16" t="s">
        <v>99</v>
      </c>
      <c r="P9" s="16" t="s">
        <v>100</v>
      </c>
      <c r="Q9" s="16" t="s">
        <v>134</v>
      </c>
      <c r="R9" s="16" t="s">
        <v>135</v>
      </c>
      <c r="S9" s="16" t="s">
        <v>77</v>
      </c>
      <c r="T9" s="16" t="s">
        <v>78</v>
      </c>
      <c r="U9" s="16" t="s">
        <v>79</v>
      </c>
      <c r="V9" s="16" t="s">
        <v>80</v>
      </c>
      <c r="W9" s="18" t="s">
        <v>81</v>
      </c>
      <c r="X9" s="16" t="s">
        <v>82</v>
      </c>
      <c r="Y9" s="16"/>
      <c r="Z9" s="16"/>
      <c r="AA9" s="16"/>
      <c r="AB9" s="16"/>
      <c r="AC9" s="16" t="s">
        <v>136</v>
      </c>
      <c r="AD9" s="16" t="s">
        <v>137</v>
      </c>
      <c r="AE9" s="19" t="s">
        <v>138</v>
      </c>
      <c r="AF9" s="15" t="s">
        <v>96</v>
      </c>
      <c r="AG9" s="20">
        <v>4</v>
      </c>
      <c r="AH9" s="21">
        <v>1</v>
      </c>
      <c r="AI9" s="21">
        <v>1</v>
      </c>
      <c r="AJ9" s="21">
        <v>1</v>
      </c>
      <c r="AK9" s="21">
        <v>1</v>
      </c>
      <c r="AL9" s="22">
        <v>3135699</v>
      </c>
      <c r="AM9" s="23">
        <v>2753199</v>
      </c>
      <c r="AN9" s="23">
        <v>2753199</v>
      </c>
      <c r="AO9" s="23">
        <v>3773199</v>
      </c>
      <c r="AP9" s="23">
        <v>3263199</v>
      </c>
      <c r="AQ9" s="24">
        <v>12542796</v>
      </c>
      <c r="AR9" s="25" t="s">
        <v>65</v>
      </c>
      <c r="AS9" s="26" t="s">
        <v>87</v>
      </c>
      <c r="AT9" s="27" t="s">
        <v>88</v>
      </c>
      <c r="AU9" s="28"/>
      <c r="AV9" s="28"/>
      <c r="AW9" s="28"/>
      <c r="AX9" s="28"/>
      <c r="AY9" s="28"/>
      <c r="AZ9" s="28"/>
      <c r="BA9" s="29">
        <f t="shared" si="0"/>
        <v>0</v>
      </c>
      <c r="BB9" s="28"/>
      <c r="BC9" s="28"/>
      <c r="BD9" s="28"/>
      <c r="BE9" s="28"/>
      <c r="BF9" s="29">
        <f t="shared" si="1"/>
        <v>0</v>
      </c>
      <c r="BG9" s="28"/>
      <c r="BH9" s="28"/>
      <c r="BI9" s="28"/>
      <c r="BJ9" s="28"/>
      <c r="BK9" s="28"/>
      <c r="BL9" s="28"/>
    </row>
    <row r="10" spans="1:64" ht="41.4" x14ac:dyDescent="0.3">
      <c r="A10" s="14" t="s">
        <v>64</v>
      </c>
      <c r="B10" s="15" t="s">
        <v>65</v>
      </c>
      <c r="C10" s="15" t="s">
        <v>66</v>
      </c>
      <c r="D10" s="15" t="s">
        <v>67</v>
      </c>
      <c r="E10" s="15" t="s">
        <v>68</v>
      </c>
      <c r="F10" s="16" t="s">
        <v>69</v>
      </c>
      <c r="G10" s="15" t="s">
        <v>70</v>
      </c>
      <c r="H10" s="15"/>
      <c r="I10" s="16"/>
      <c r="J10" s="15"/>
      <c r="K10" s="15"/>
      <c r="L10" s="17" t="s">
        <v>139</v>
      </c>
      <c r="M10" s="15"/>
      <c r="N10" s="18" t="s">
        <v>140</v>
      </c>
      <c r="O10" s="16" t="s">
        <v>99</v>
      </c>
      <c r="P10" s="16" t="s">
        <v>100</v>
      </c>
      <c r="Q10" s="16" t="s">
        <v>141</v>
      </c>
      <c r="R10" s="16" t="s">
        <v>142</v>
      </c>
      <c r="S10" s="16" t="s">
        <v>77</v>
      </c>
      <c r="T10" s="16" t="s">
        <v>78</v>
      </c>
      <c r="U10" s="16" t="s">
        <v>79</v>
      </c>
      <c r="V10" s="16" t="s">
        <v>80</v>
      </c>
      <c r="W10" s="18" t="s">
        <v>81</v>
      </c>
      <c r="X10" s="16" t="s">
        <v>82</v>
      </c>
      <c r="Y10" s="16"/>
      <c r="Z10" s="16"/>
      <c r="AA10" s="16"/>
      <c r="AB10" s="16"/>
      <c r="AC10" s="16" t="s">
        <v>143</v>
      </c>
      <c r="AD10" s="16" t="s">
        <v>144</v>
      </c>
      <c r="AE10" s="19" t="s">
        <v>145</v>
      </c>
      <c r="AF10" s="15" t="s">
        <v>96</v>
      </c>
      <c r="AG10" s="20">
        <v>8</v>
      </c>
      <c r="AH10" s="21">
        <v>2</v>
      </c>
      <c r="AI10" s="21">
        <v>2</v>
      </c>
      <c r="AJ10" s="21">
        <v>2</v>
      </c>
      <c r="AK10" s="21">
        <v>2</v>
      </c>
      <c r="AL10" s="22">
        <v>23955555.555555601</v>
      </c>
      <c r="AM10" s="23">
        <v>49991410</v>
      </c>
      <c r="AN10" s="23">
        <v>34968509</v>
      </c>
      <c r="AO10" s="23">
        <v>64443807</v>
      </c>
      <c r="AP10" s="23">
        <v>50596274</v>
      </c>
      <c r="AQ10" s="24">
        <v>200000000</v>
      </c>
      <c r="AR10" s="25" t="s">
        <v>65</v>
      </c>
      <c r="AS10" s="26" t="s">
        <v>87</v>
      </c>
      <c r="AT10" s="27" t="s">
        <v>88</v>
      </c>
      <c r="AU10" s="28"/>
      <c r="AV10" s="28"/>
      <c r="AW10" s="28"/>
      <c r="AX10" s="28"/>
      <c r="AY10" s="28"/>
      <c r="AZ10" s="28"/>
      <c r="BA10" s="29">
        <f t="shared" si="0"/>
        <v>0</v>
      </c>
      <c r="BB10" s="28"/>
      <c r="BC10" s="28"/>
      <c r="BD10" s="28"/>
      <c r="BE10" s="28"/>
      <c r="BF10" s="29">
        <f t="shared" si="1"/>
        <v>0</v>
      </c>
      <c r="BG10" s="28"/>
      <c r="BH10" s="28"/>
      <c r="BI10" s="28"/>
      <c r="BJ10" s="28"/>
      <c r="BK10" s="28"/>
      <c r="BL10" s="28"/>
    </row>
    <row r="11" spans="1:64" ht="27.6" x14ac:dyDescent="0.3">
      <c r="A11" s="14" t="s">
        <v>64</v>
      </c>
      <c r="B11" s="15" t="s">
        <v>65</v>
      </c>
      <c r="C11" s="15" t="s">
        <v>66</v>
      </c>
      <c r="D11" s="15" t="s">
        <v>67</v>
      </c>
      <c r="E11" s="15" t="s">
        <v>68</v>
      </c>
      <c r="F11" s="16" t="s">
        <v>69</v>
      </c>
      <c r="G11" s="15" t="s">
        <v>70</v>
      </c>
      <c r="H11" s="15"/>
      <c r="I11" s="16"/>
      <c r="J11" s="15"/>
      <c r="K11" s="15"/>
      <c r="L11" s="17" t="s">
        <v>146</v>
      </c>
      <c r="M11" s="15"/>
      <c r="N11" s="18" t="s">
        <v>147</v>
      </c>
      <c r="O11" s="16" t="s">
        <v>99</v>
      </c>
      <c r="P11" s="16" t="s">
        <v>100</v>
      </c>
      <c r="Q11" s="16" t="s">
        <v>148</v>
      </c>
      <c r="R11" s="16" t="s">
        <v>149</v>
      </c>
      <c r="S11" s="16" t="s">
        <v>77</v>
      </c>
      <c r="T11" s="16" t="s">
        <v>78</v>
      </c>
      <c r="U11" s="16" t="s">
        <v>79</v>
      </c>
      <c r="V11" s="16" t="s">
        <v>80</v>
      </c>
      <c r="W11" s="18" t="s">
        <v>81</v>
      </c>
      <c r="X11" s="16" t="s">
        <v>82</v>
      </c>
      <c r="Y11" s="16"/>
      <c r="Z11" s="16"/>
      <c r="AA11" s="16"/>
      <c r="AB11" s="16"/>
      <c r="AC11" s="16" t="s">
        <v>150</v>
      </c>
      <c r="AD11" s="16" t="s">
        <v>151</v>
      </c>
      <c r="AE11" s="19" t="s">
        <v>152</v>
      </c>
      <c r="AF11" s="15" t="s">
        <v>96</v>
      </c>
      <c r="AG11" s="20">
        <v>12</v>
      </c>
      <c r="AH11" s="21">
        <v>3</v>
      </c>
      <c r="AI11" s="21">
        <v>3</v>
      </c>
      <c r="AJ11" s="21">
        <v>3</v>
      </c>
      <c r="AK11" s="21">
        <v>3</v>
      </c>
      <c r="AL11" s="22">
        <v>15962495.8333333</v>
      </c>
      <c r="AM11" s="23">
        <v>47887487.5</v>
      </c>
      <c r="AN11" s="23">
        <v>47887487</v>
      </c>
      <c r="AO11" s="23">
        <v>47887488</v>
      </c>
      <c r="AP11" s="23">
        <v>47887487.5</v>
      </c>
      <c r="AQ11" s="24">
        <v>191549950</v>
      </c>
      <c r="AR11" s="25" t="s">
        <v>65</v>
      </c>
      <c r="AS11" s="26" t="s">
        <v>87</v>
      </c>
      <c r="AT11" s="27" t="s">
        <v>88</v>
      </c>
      <c r="AU11" s="28"/>
      <c r="AV11" s="28"/>
      <c r="AW11" s="28"/>
      <c r="AX11" s="28"/>
      <c r="AY11" s="28"/>
      <c r="AZ11" s="28"/>
      <c r="BA11" s="29">
        <f t="shared" si="0"/>
        <v>0</v>
      </c>
      <c r="BB11" s="28"/>
      <c r="BC11" s="28"/>
      <c r="BD11" s="28"/>
      <c r="BE11" s="28"/>
      <c r="BF11" s="29">
        <f t="shared" si="1"/>
        <v>0</v>
      </c>
      <c r="BG11" s="28"/>
      <c r="BH11" s="28"/>
      <c r="BI11" s="28"/>
      <c r="BJ11" s="28"/>
      <c r="BK11" s="28"/>
      <c r="BL11" s="28"/>
    </row>
    <row r="12" spans="1:64" ht="41.4" x14ac:dyDescent="0.3">
      <c r="A12" s="14" t="s">
        <v>64</v>
      </c>
      <c r="B12" s="15" t="s">
        <v>65</v>
      </c>
      <c r="C12" s="15" t="s">
        <v>66</v>
      </c>
      <c r="D12" s="15" t="s">
        <v>67</v>
      </c>
      <c r="E12" s="15" t="s">
        <v>68</v>
      </c>
      <c r="F12" s="16" t="s">
        <v>69</v>
      </c>
      <c r="G12" s="15" t="s">
        <v>70</v>
      </c>
      <c r="H12" s="15"/>
      <c r="I12" s="16"/>
      <c r="J12" s="15"/>
      <c r="K12" s="15"/>
      <c r="L12" s="17" t="s">
        <v>153</v>
      </c>
      <c r="M12" s="15"/>
      <c r="N12" s="18" t="s">
        <v>154</v>
      </c>
      <c r="O12" s="16" t="s">
        <v>99</v>
      </c>
      <c r="P12" s="16" t="s">
        <v>100</v>
      </c>
      <c r="Q12" s="16" t="s">
        <v>155</v>
      </c>
      <c r="R12" s="16" t="s">
        <v>156</v>
      </c>
      <c r="S12" s="16" t="s">
        <v>77</v>
      </c>
      <c r="T12" s="16" t="s">
        <v>78</v>
      </c>
      <c r="U12" s="16" t="s">
        <v>79</v>
      </c>
      <c r="V12" s="16" t="s">
        <v>80</v>
      </c>
      <c r="W12" s="18" t="s">
        <v>81</v>
      </c>
      <c r="X12" s="16" t="s">
        <v>82</v>
      </c>
      <c r="Y12" s="16"/>
      <c r="Z12" s="16"/>
      <c r="AA12" s="16"/>
      <c r="AB12" s="16"/>
      <c r="AC12" s="16" t="s">
        <v>157</v>
      </c>
      <c r="AD12" s="16" t="s">
        <v>158</v>
      </c>
      <c r="AE12" s="19" t="s">
        <v>159</v>
      </c>
      <c r="AF12" s="15" t="s">
        <v>96</v>
      </c>
      <c r="AG12" s="20">
        <v>1</v>
      </c>
      <c r="AH12" s="21">
        <v>0</v>
      </c>
      <c r="AI12" s="21">
        <v>0</v>
      </c>
      <c r="AJ12" s="21">
        <v>1</v>
      </c>
      <c r="AK12" s="21">
        <v>0</v>
      </c>
      <c r="AL12" s="22">
        <v>17359000</v>
      </c>
      <c r="AM12" s="23">
        <v>0</v>
      </c>
      <c r="AN12" s="23">
        <v>0</v>
      </c>
      <c r="AO12" s="23">
        <v>17359000</v>
      </c>
      <c r="AP12" s="23">
        <v>0</v>
      </c>
      <c r="AQ12" s="24">
        <v>17359000</v>
      </c>
      <c r="AR12" s="25" t="s">
        <v>65</v>
      </c>
      <c r="AS12" s="26" t="s">
        <v>87</v>
      </c>
      <c r="AT12" s="27" t="s">
        <v>88</v>
      </c>
      <c r="AU12" s="28"/>
      <c r="AV12" s="28"/>
      <c r="AW12" s="28"/>
      <c r="AX12" s="28"/>
      <c r="AY12" s="28"/>
      <c r="AZ12" s="28"/>
      <c r="BA12" s="29">
        <f t="shared" si="0"/>
        <v>0</v>
      </c>
      <c r="BB12" s="28"/>
      <c r="BC12" s="28"/>
      <c r="BD12" s="28"/>
      <c r="BE12" s="28"/>
      <c r="BF12" s="29">
        <f t="shared" si="1"/>
        <v>0</v>
      </c>
      <c r="BG12" s="28"/>
      <c r="BH12" s="28"/>
      <c r="BI12" s="28"/>
      <c r="BJ12" s="28"/>
      <c r="BK12" s="28"/>
      <c r="BL12" s="28"/>
    </row>
    <row r="13" spans="1:64" ht="41.4" x14ac:dyDescent="0.3">
      <c r="A13" s="14" t="s">
        <v>64</v>
      </c>
      <c r="B13" s="15" t="s">
        <v>65</v>
      </c>
      <c r="C13" s="15" t="s">
        <v>66</v>
      </c>
      <c r="D13" s="15" t="s">
        <v>67</v>
      </c>
      <c r="E13" s="15" t="s">
        <v>68</v>
      </c>
      <c r="F13" s="16" t="s">
        <v>69</v>
      </c>
      <c r="G13" s="15" t="s">
        <v>70</v>
      </c>
      <c r="H13" s="15"/>
      <c r="I13" s="16"/>
      <c r="J13" s="15"/>
      <c r="K13" s="15"/>
      <c r="L13" s="17" t="s">
        <v>160</v>
      </c>
      <c r="M13" s="15"/>
      <c r="N13" s="18" t="s">
        <v>161</v>
      </c>
      <c r="O13" s="16" t="s">
        <v>123</v>
      </c>
      <c r="P13" s="16" t="s">
        <v>124</v>
      </c>
      <c r="Q13" s="16" t="s">
        <v>162</v>
      </c>
      <c r="R13" s="16" t="s">
        <v>163</v>
      </c>
      <c r="S13" s="16" t="s">
        <v>77</v>
      </c>
      <c r="T13" s="16" t="s">
        <v>78</v>
      </c>
      <c r="U13" s="16" t="s">
        <v>79</v>
      </c>
      <c r="V13" s="16" t="s">
        <v>80</v>
      </c>
      <c r="W13" s="18" t="s">
        <v>81</v>
      </c>
      <c r="X13" s="16" t="s">
        <v>82</v>
      </c>
      <c r="Y13" s="16"/>
      <c r="Z13" s="16"/>
      <c r="AA13" s="16"/>
      <c r="AB13" s="16"/>
      <c r="AC13" s="16" t="s">
        <v>164</v>
      </c>
      <c r="AD13" s="16" t="s">
        <v>165</v>
      </c>
      <c r="AE13" s="19" t="s">
        <v>166</v>
      </c>
      <c r="AF13" s="15" t="s">
        <v>96</v>
      </c>
      <c r="AG13" s="20">
        <v>2</v>
      </c>
      <c r="AH13" s="21">
        <v>0</v>
      </c>
      <c r="AI13" s="21">
        <v>1</v>
      </c>
      <c r="AJ13" s="21">
        <v>1</v>
      </c>
      <c r="AK13" s="21">
        <v>0</v>
      </c>
      <c r="AL13" s="22">
        <v>6906149</v>
      </c>
      <c r="AM13" s="23">
        <v>0</v>
      </c>
      <c r="AN13" s="23">
        <v>4866441</v>
      </c>
      <c r="AO13" s="23">
        <v>2039708</v>
      </c>
      <c r="AP13" s="23">
        <v>0</v>
      </c>
      <c r="AQ13" s="24">
        <v>6906149</v>
      </c>
      <c r="AR13" s="25" t="s">
        <v>65</v>
      </c>
      <c r="AS13" s="26" t="s">
        <v>130</v>
      </c>
      <c r="AT13" s="27" t="s">
        <v>131</v>
      </c>
      <c r="AU13" s="28"/>
      <c r="AV13" s="28"/>
      <c r="AW13" s="28"/>
      <c r="AX13" s="28"/>
      <c r="AY13" s="28"/>
      <c r="AZ13" s="28"/>
      <c r="BA13" s="29">
        <f t="shared" si="0"/>
        <v>0</v>
      </c>
      <c r="BB13" s="28"/>
      <c r="BC13" s="28"/>
      <c r="BD13" s="28"/>
      <c r="BE13" s="28"/>
      <c r="BF13" s="29">
        <f t="shared" si="1"/>
        <v>0</v>
      </c>
      <c r="BG13" s="28"/>
      <c r="BH13" s="28"/>
      <c r="BI13" s="28"/>
      <c r="BJ13" s="28"/>
      <c r="BK13" s="28"/>
      <c r="BL13" s="28"/>
    </row>
    <row r="14" spans="1:64" ht="41.4" x14ac:dyDescent="0.3">
      <c r="A14" s="14" t="s">
        <v>64</v>
      </c>
      <c r="B14" s="15" t="s">
        <v>65</v>
      </c>
      <c r="C14" s="15" t="s">
        <v>66</v>
      </c>
      <c r="D14" s="15" t="s">
        <v>67</v>
      </c>
      <c r="E14" s="15" t="s">
        <v>68</v>
      </c>
      <c r="F14" s="16" t="s">
        <v>69</v>
      </c>
      <c r="G14" s="15" t="s">
        <v>70</v>
      </c>
      <c r="H14" s="15"/>
      <c r="I14" s="16"/>
      <c r="J14" s="15"/>
      <c r="K14" s="15"/>
      <c r="L14" s="17" t="s">
        <v>167</v>
      </c>
      <c r="M14" s="15"/>
      <c r="N14" s="18" t="s">
        <v>168</v>
      </c>
      <c r="O14" s="16" t="s">
        <v>169</v>
      </c>
      <c r="P14" s="16" t="s">
        <v>170</v>
      </c>
      <c r="Q14" s="16" t="s">
        <v>171</v>
      </c>
      <c r="R14" s="16" t="s">
        <v>172</v>
      </c>
      <c r="S14" s="16" t="s">
        <v>77</v>
      </c>
      <c r="T14" s="16" t="s">
        <v>78</v>
      </c>
      <c r="U14" s="16" t="s">
        <v>79</v>
      </c>
      <c r="V14" s="16" t="s">
        <v>80</v>
      </c>
      <c r="W14" s="18" t="s">
        <v>81</v>
      </c>
      <c r="X14" s="16" t="s">
        <v>82</v>
      </c>
      <c r="Y14" s="16"/>
      <c r="Z14" s="16"/>
      <c r="AA14" s="16"/>
      <c r="AB14" s="16"/>
      <c r="AC14" s="16" t="s">
        <v>173</v>
      </c>
      <c r="AD14" s="16" t="s">
        <v>174</v>
      </c>
      <c r="AE14" s="19" t="s">
        <v>175</v>
      </c>
      <c r="AF14" s="15" t="s">
        <v>176</v>
      </c>
      <c r="AG14" s="20">
        <v>420</v>
      </c>
      <c r="AH14" s="21">
        <v>105</v>
      </c>
      <c r="AI14" s="21">
        <v>105</v>
      </c>
      <c r="AJ14" s="21">
        <v>105</v>
      </c>
      <c r="AK14" s="21">
        <v>105</v>
      </c>
      <c r="AL14" s="22">
        <v>91855.714285714304</v>
      </c>
      <c r="AM14" s="23">
        <v>9644850</v>
      </c>
      <c r="AN14" s="23">
        <v>9644850</v>
      </c>
      <c r="AO14" s="23">
        <v>9644850</v>
      </c>
      <c r="AP14" s="23">
        <v>9644850</v>
      </c>
      <c r="AQ14" s="24">
        <v>38579400</v>
      </c>
      <c r="AR14" s="25" t="s">
        <v>65</v>
      </c>
      <c r="AS14" s="26" t="s">
        <v>177</v>
      </c>
      <c r="AT14" s="27" t="s">
        <v>178</v>
      </c>
      <c r="AU14" s="28"/>
      <c r="AV14" s="28"/>
      <c r="AW14" s="28"/>
      <c r="AX14" s="28"/>
      <c r="AY14" s="28"/>
      <c r="AZ14" s="28"/>
      <c r="BA14" s="29">
        <f t="shared" si="0"/>
        <v>0</v>
      </c>
      <c r="BB14" s="28"/>
      <c r="BC14" s="28"/>
      <c r="BD14" s="28"/>
      <c r="BE14" s="28"/>
      <c r="BF14" s="29">
        <f t="shared" si="1"/>
        <v>0</v>
      </c>
      <c r="BG14" s="28"/>
      <c r="BH14" s="28"/>
      <c r="BI14" s="28"/>
      <c r="BJ14" s="28"/>
      <c r="BK14" s="28"/>
      <c r="BL14" s="28"/>
    </row>
    <row r="15" spans="1:64" ht="41.4" x14ac:dyDescent="0.3">
      <c r="A15" s="14" t="s">
        <v>64</v>
      </c>
      <c r="B15" s="15" t="s">
        <v>65</v>
      </c>
      <c r="C15" s="15" t="s">
        <v>66</v>
      </c>
      <c r="D15" s="15" t="s">
        <v>67</v>
      </c>
      <c r="E15" s="15" t="s">
        <v>68</v>
      </c>
      <c r="F15" s="16" t="s">
        <v>69</v>
      </c>
      <c r="G15" s="15" t="s">
        <v>70</v>
      </c>
      <c r="H15" s="15"/>
      <c r="I15" s="16"/>
      <c r="J15" s="15"/>
      <c r="K15" s="15"/>
      <c r="L15" s="17" t="s">
        <v>179</v>
      </c>
      <c r="M15" s="15"/>
      <c r="N15" s="18" t="s">
        <v>180</v>
      </c>
      <c r="O15" s="16" t="s">
        <v>169</v>
      </c>
      <c r="P15" s="16" t="s">
        <v>170</v>
      </c>
      <c r="Q15" s="16" t="s">
        <v>181</v>
      </c>
      <c r="R15" s="16" t="s">
        <v>182</v>
      </c>
      <c r="S15" s="16" t="s">
        <v>77</v>
      </c>
      <c r="T15" s="16" t="s">
        <v>78</v>
      </c>
      <c r="U15" s="16" t="s">
        <v>79</v>
      </c>
      <c r="V15" s="16" t="s">
        <v>80</v>
      </c>
      <c r="W15" s="18" t="s">
        <v>81</v>
      </c>
      <c r="X15" s="16" t="s">
        <v>82</v>
      </c>
      <c r="Y15" s="16"/>
      <c r="Z15" s="16"/>
      <c r="AA15" s="16"/>
      <c r="AB15" s="16"/>
      <c r="AC15" s="16" t="s">
        <v>183</v>
      </c>
      <c r="AD15" s="16" t="s">
        <v>184</v>
      </c>
      <c r="AE15" s="19" t="s">
        <v>185</v>
      </c>
      <c r="AF15" s="15" t="s">
        <v>176</v>
      </c>
      <c r="AG15" s="20">
        <v>456</v>
      </c>
      <c r="AH15" s="21">
        <v>114</v>
      </c>
      <c r="AI15" s="21">
        <v>114</v>
      </c>
      <c r="AJ15" s="21">
        <v>114</v>
      </c>
      <c r="AK15" s="21">
        <v>114</v>
      </c>
      <c r="AL15" s="22">
        <v>64572.614035087703</v>
      </c>
      <c r="AM15" s="23">
        <v>7361278</v>
      </c>
      <c r="AN15" s="23">
        <v>7361277</v>
      </c>
      <c r="AO15" s="23">
        <v>7361279</v>
      </c>
      <c r="AP15" s="23">
        <v>7361278</v>
      </c>
      <c r="AQ15" s="24">
        <v>29445112</v>
      </c>
      <c r="AR15" s="25" t="s">
        <v>65</v>
      </c>
      <c r="AS15" s="26" t="s">
        <v>177</v>
      </c>
      <c r="AT15" s="27" t="s">
        <v>178</v>
      </c>
      <c r="AU15" s="28"/>
      <c r="AV15" s="28"/>
      <c r="AW15" s="28"/>
      <c r="AX15" s="28"/>
      <c r="AY15" s="28"/>
      <c r="AZ15" s="28"/>
      <c r="BA15" s="29">
        <f t="shared" si="0"/>
        <v>0</v>
      </c>
      <c r="BB15" s="28"/>
      <c r="BC15" s="28"/>
      <c r="BD15" s="28"/>
      <c r="BE15" s="28"/>
      <c r="BF15" s="29">
        <f t="shared" si="1"/>
        <v>0</v>
      </c>
      <c r="BG15" s="28"/>
      <c r="BH15" s="28"/>
      <c r="BI15" s="28"/>
      <c r="BJ15" s="28"/>
      <c r="BK15" s="28"/>
      <c r="BL15" s="28"/>
    </row>
    <row r="16" spans="1:64" ht="41.4" x14ac:dyDescent="0.3">
      <c r="A16" s="14" t="s">
        <v>64</v>
      </c>
      <c r="B16" s="15" t="s">
        <v>65</v>
      </c>
      <c r="C16" s="15" t="s">
        <v>66</v>
      </c>
      <c r="D16" s="15" t="s">
        <v>67</v>
      </c>
      <c r="E16" s="15" t="s">
        <v>68</v>
      </c>
      <c r="F16" s="16" t="s">
        <v>69</v>
      </c>
      <c r="G16" s="15" t="s">
        <v>70</v>
      </c>
      <c r="H16" s="15"/>
      <c r="I16" s="16"/>
      <c r="J16" s="15"/>
      <c r="K16" s="15"/>
      <c r="L16" s="17" t="s">
        <v>186</v>
      </c>
      <c r="M16" s="15"/>
      <c r="N16" s="18" t="s">
        <v>187</v>
      </c>
      <c r="O16" s="16" t="s">
        <v>169</v>
      </c>
      <c r="P16" s="16" t="s">
        <v>170</v>
      </c>
      <c r="Q16" s="16" t="s">
        <v>188</v>
      </c>
      <c r="R16" s="16" t="s">
        <v>189</v>
      </c>
      <c r="S16" s="16" t="s">
        <v>77</v>
      </c>
      <c r="T16" s="16" t="s">
        <v>78</v>
      </c>
      <c r="U16" s="16" t="s">
        <v>79</v>
      </c>
      <c r="V16" s="16" t="s">
        <v>80</v>
      </c>
      <c r="W16" s="18" t="s">
        <v>81</v>
      </c>
      <c r="X16" s="16" t="s">
        <v>82</v>
      </c>
      <c r="Y16" s="16"/>
      <c r="Z16" s="16"/>
      <c r="AA16" s="16"/>
      <c r="AB16" s="16"/>
      <c r="AC16" s="16" t="s">
        <v>190</v>
      </c>
      <c r="AD16" s="16" t="s">
        <v>191</v>
      </c>
      <c r="AE16" s="19" t="s">
        <v>192</v>
      </c>
      <c r="AF16" s="15" t="s">
        <v>176</v>
      </c>
      <c r="AG16" s="20">
        <v>456</v>
      </c>
      <c r="AH16" s="21">
        <v>114</v>
      </c>
      <c r="AI16" s="21">
        <v>114</v>
      </c>
      <c r="AJ16" s="21">
        <v>114</v>
      </c>
      <c r="AK16" s="21">
        <v>114</v>
      </c>
      <c r="AL16" s="22">
        <v>5263.1578947368398</v>
      </c>
      <c r="AM16" s="23">
        <v>600000</v>
      </c>
      <c r="AN16" s="23">
        <v>600000</v>
      </c>
      <c r="AO16" s="23">
        <v>600000</v>
      </c>
      <c r="AP16" s="23">
        <v>600000</v>
      </c>
      <c r="AQ16" s="24">
        <v>2400000</v>
      </c>
      <c r="AR16" s="25" t="s">
        <v>65</v>
      </c>
      <c r="AS16" s="26" t="s">
        <v>177</v>
      </c>
      <c r="AT16" s="27" t="s">
        <v>178</v>
      </c>
      <c r="AU16" s="28"/>
      <c r="AV16" s="28"/>
      <c r="AW16" s="28"/>
      <c r="AX16" s="28"/>
      <c r="AY16" s="28"/>
      <c r="AZ16" s="28"/>
      <c r="BA16" s="29">
        <f t="shared" si="0"/>
        <v>0</v>
      </c>
      <c r="BB16" s="28"/>
      <c r="BC16" s="28"/>
      <c r="BD16" s="28"/>
      <c r="BE16" s="28"/>
      <c r="BF16" s="29">
        <f t="shared" si="1"/>
        <v>0</v>
      </c>
      <c r="BG16" s="28"/>
      <c r="BH16" s="28"/>
      <c r="BI16" s="28"/>
      <c r="BJ16" s="28"/>
      <c r="BK16" s="28"/>
      <c r="BL16" s="28"/>
    </row>
    <row r="17" spans="1:64" ht="27.6" x14ac:dyDescent="0.3">
      <c r="A17" s="14" t="s">
        <v>64</v>
      </c>
      <c r="B17" s="15" t="s">
        <v>65</v>
      </c>
      <c r="C17" s="15" t="s">
        <v>66</v>
      </c>
      <c r="D17" s="15" t="s">
        <v>67</v>
      </c>
      <c r="E17" s="15" t="s">
        <v>68</v>
      </c>
      <c r="F17" s="16" t="s">
        <v>69</v>
      </c>
      <c r="G17" s="15" t="s">
        <v>70</v>
      </c>
      <c r="H17" s="15"/>
      <c r="I17" s="16"/>
      <c r="J17" s="15"/>
      <c r="K17" s="15"/>
      <c r="L17" s="17" t="s">
        <v>193</v>
      </c>
      <c r="M17" s="15"/>
      <c r="N17" s="18" t="s">
        <v>194</v>
      </c>
      <c r="O17" s="16" t="s">
        <v>73</v>
      </c>
      <c r="P17" s="16" t="s">
        <v>74</v>
      </c>
      <c r="Q17" s="16" t="s">
        <v>195</v>
      </c>
      <c r="R17" s="16" t="s">
        <v>196</v>
      </c>
      <c r="S17" s="16" t="s">
        <v>77</v>
      </c>
      <c r="T17" s="16" t="s">
        <v>78</v>
      </c>
      <c r="U17" s="16" t="s">
        <v>79</v>
      </c>
      <c r="V17" s="16" t="s">
        <v>80</v>
      </c>
      <c r="W17" s="18" t="s">
        <v>81</v>
      </c>
      <c r="X17" s="16" t="s">
        <v>82</v>
      </c>
      <c r="Y17" s="16"/>
      <c r="Z17" s="16"/>
      <c r="AA17" s="16"/>
      <c r="AB17" s="16"/>
      <c r="AC17" s="16" t="s">
        <v>197</v>
      </c>
      <c r="AD17" s="16" t="s">
        <v>198</v>
      </c>
      <c r="AE17" s="19" t="s">
        <v>199</v>
      </c>
      <c r="AF17" s="15" t="s">
        <v>96</v>
      </c>
      <c r="AG17" s="20">
        <v>4</v>
      </c>
      <c r="AH17" s="21">
        <v>1</v>
      </c>
      <c r="AI17" s="21">
        <v>1</v>
      </c>
      <c r="AJ17" s="21">
        <v>1</v>
      </c>
      <c r="AK17" s="21">
        <v>1</v>
      </c>
      <c r="AL17" s="22">
        <v>3000000</v>
      </c>
      <c r="AM17" s="23">
        <v>2999484</v>
      </c>
      <c r="AN17" s="23">
        <v>1600411</v>
      </c>
      <c r="AO17" s="23">
        <v>2000000</v>
      </c>
      <c r="AP17" s="23">
        <v>2000000</v>
      </c>
      <c r="AQ17" s="24">
        <v>8599895</v>
      </c>
      <c r="AR17" s="25" t="s">
        <v>65</v>
      </c>
      <c r="AS17" s="26" t="s">
        <v>87</v>
      </c>
      <c r="AT17" s="27" t="s">
        <v>88</v>
      </c>
      <c r="AU17" s="28"/>
      <c r="AV17" s="28"/>
      <c r="AW17" s="28"/>
      <c r="AX17" s="28"/>
      <c r="AY17" s="28"/>
      <c r="AZ17" s="28"/>
      <c r="BA17" s="29">
        <f t="shared" si="0"/>
        <v>0</v>
      </c>
      <c r="BB17" s="28"/>
      <c r="BC17" s="28"/>
      <c r="BD17" s="28"/>
      <c r="BE17" s="28"/>
      <c r="BF17" s="29">
        <f t="shared" si="1"/>
        <v>0</v>
      </c>
      <c r="BG17" s="28"/>
      <c r="BH17" s="28"/>
      <c r="BI17" s="28"/>
      <c r="BJ17" s="28"/>
      <c r="BK17" s="28"/>
      <c r="BL17" s="28"/>
    </row>
    <row r="18" spans="1:64" ht="41.4" x14ac:dyDescent="0.3">
      <c r="A18" s="14" t="s">
        <v>64</v>
      </c>
      <c r="B18" s="15" t="s">
        <v>65</v>
      </c>
      <c r="C18" s="15" t="s">
        <v>66</v>
      </c>
      <c r="D18" s="15" t="s">
        <v>67</v>
      </c>
      <c r="E18" s="15" t="s">
        <v>68</v>
      </c>
      <c r="F18" s="16" t="s">
        <v>69</v>
      </c>
      <c r="G18" s="15" t="s">
        <v>70</v>
      </c>
      <c r="H18" s="15"/>
      <c r="I18" s="16"/>
      <c r="J18" s="15"/>
      <c r="K18" s="15"/>
      <c r="L18" s="17" t="s">
        <v>200</v>
      </c>
      <c r="M18" s="15"/>
      <c r="N18" s="18" t="s">
        <v>201</v>
      </c>
      <c r="O18" s="16" t="s">
        <v>99</v>
      </c>
      <c r="P18" s="16" t="s">
        <v>100</v>
      </c>
      <c r="Q18" s="16" t="s">
        <v>202</v>
      </c>
      <c r="R18" s="16" t="s">
        <v>203</v>
      </c>
      <c r="S18" s="16" t="s">
        <v>77</v>
      </c>
      <c r="T18" s="16" t="s">
        <v>78</v>
      </c>
      <c r="U18" s="16" t="s">
        <v>79</v>
      </c>
      <c r="V18" s="16" t="s">
        <v>80</v>
      </c>
      <c r="W18" s="18" t="s">
        <v>81</v>
      </c>
      <c r="X18" s="16" t="s">
        <v>82</v>
      </c>
      <c r="Y18" s="16"/>
      <c r="Z18" s="16"/>
      <c r="AA18" s="16"/>
      <c r="AB18" s="16"/>
      <c r="AC18" s="16" t="s">
        <v>204</v>
      </c>
      <c r="AD18" s="16" t="s">
        <v>205</v>
      </c>
      <c r="AE18" s="19" t="s">
        <v>206</v>
      </c>
      <c r="AF18" s="15" t="s">
        <v>106</v>
      </c>
      <c r="AG18" s="20">
        <v>4</v>
      </c>
      <c r="AH18" s="21">
        <v>1</v>
      </c>
      <c r="AI18" s="21">
        <v>1</v>
      </c>
      <c r="AJ18" s="21">
        <v>1</v>
      </c>
      <c r="AK18" s="21">
        <v>1</v>
      </c>
      <c r="AL18" s="22">
        <v>4671000</v>
      </c>
      <c r="AM18" s="23">
        <v>4671000</v>
      </c>
      <c r="AN18" s="23">
        <v>4671000</v>
      </c>
      <c r="AO18" s="23">
        <v>4671000</v>
      </c>
      <c r="AP18" s="23">
        <v>4671000</v>
      </c>
      <c r="AQ18" s="24">
        <v>18684000</v>
      </c>
      <c r="AR18" s="25" t="s">
        <v>65</v>
      </c>
      <c r="AS18" s="26" t="s">
        <v>87</v>
      </c>
      <c r="AT18" s="27" t="s">
        <v>88</v>
      </c>
      <c r="AU18" s="28"/>
      <c r="AV18" s="28"/>
      <c r="AW18" s="28"/>
      <c r="AX18" s="28"/>
      <c r="AY18" s="28"/>
      <c r="AZ18" s="28"/>
      <c r="BA18" s="29">
        <f t="shared" si="0"/>
        <v>0</v>
      </c>
      <c r="BB18" s="28"/>
      <c r="BC18" s="28"/>
      <c r="BD18" s="28"/>
      <c r="BE18" s="28"/>
      <c r="BF18" s="29">
        <f t="shared" si="1"/>
        <v>0</v>
      </c>
      <c r="BG18" s="28"/>
      <c r="BH18" s="28"/>
      <c r="BI18" s="28"/>
      <c r="BJ18" s="28"/>
      <c r="BK18" s="28"/>
      <c r="BL18" s="28"/>
    </row>
    <row r="19" spans="1:64" ht="41.4" x14ac:dyDescent="0.3">
      <c r="A19" s="14" t="s">
        <v>64</v>
      </c>
      <c r="B19" s="15" t="s">
        <v>65</v>
      </c>
      <c r="C19" s="15" t="s">
        <v>66</v>
      </c>
      <c r="D19" s="15" t="s">
        <v>67</v>
      </c>
      <c r="E19" s="15" t="s">
        <v>68</v>
      </c>
      <c r="F19" s="16" t="s">
        <v>69</v>
      </c>
      <c r="G19" s="15" t="s">
        <v>70</v>
      </c>
      <c r="H19" s="15"/>
      <c r="I19" s="16"/>
      <c r="J19" s="15"/>
      <c r="K19" s="15"/>
      <c r="L19" s="17" t="s">
        <v>207</v>
      </c>
      <c r="M19" s="15"/>
      <c r="N19" s="18" t="s">
        <v>208</v>
      </c>
      <c r="O19" s="16" t="s">
        <v>209</v>
      </c>
      <c r="P19" s="16" t="s">
        <v>210</v>
      </c>
      <c r="Q19" s="16" t="s">
        <v>211</v>
      </c>
      <c r="R19" s="16" t="s">
        <v>212</v>
      </c>
      <c r="S19" s="16" t="s">
        <v>77</v>
      </c>
      <c r="T19" s="16" t="s">
        <v>78</v>
      </c>
      <c r="U19" s="16" t="s">
        <v>79</v>
      </c>
      <c r="V19" s="16" t="s">
        <v>80</v>
      </c>
      <c r="W19" s="18" t="s">
        <v>81</v>
      </c>
      <c r="X19" s="16" t="s">
        <v>82</v>
      </c>
      <c r="Y19" s="16"/>
      <c r="Z19" s="16"/>
      <c r="AA19" s="16"/>
      <c r="AB19" s="16"/>
      <c r="AC19" s="16" t="s">
        <v>213</v>
      </c>
      <c r="AD19" s="16" t="s">
        <v>214</v>
      </c>
      <c r="AE19" s="19" t="s">
        <v>215</v>
      </c>
      <c r="AF19" s="15" t="s">
        <v>96</v>
      </c>
      <c r="AG19" s="20">
        <v>1</v>
      </c>
      <c r="AH19" s="21">
        <v>0</v>
      </c>
      <c r="AI19" s="21">
        <v>0</v>
      </c>
      <c r="AJ19" s="21">
        <v>0</v>
      </c>
      <c r="AK19" s="21">
        <v>1</v>
      </c>
      <c r="AL19" s="22">
        <v>3000000</v>
      </c>
      <c r="AM19" s="23">
        <v>0</v>
      </c>
      <c r="AN19" s="23">
        <v>0</v>
      </c>
      <c r="AO19" s="23">
        <v>0</v>
      </c>
      <c r="AP19" s="23">
        <v>2000000</v>
      </c>
      <c r="AQ19" s="24">
        <v>2000000</v>
      </c>
      <c r="AR19" s="25" t="s">
        <v>65</v>
      </c>
      <c r="AS19" s="26" t="s">
        <v>216</v>
      </c>
      <c r="AT19" s="27" t="s">
        <v>131</v>
      </c>
      <c r="AU19" s="28"/>
      <c r="AV19" s="28"/>
      <c r="AW19" s="28"/>
      <c r="AX19" s="28"/>
      <c r="AY19" s="28"/>
      <c r="AZ19" s="28"/>
      <c r="BA19" s="29" t="e">
        <f t="shared" si="0"/>
        <v>#DIV/0!</v>
      </c>
      <c r="BB19" s="28"/>
      <c r="BC19" s="28"/>
      <c r="BD19" s="28"/>
      <c r="BE19" s="28"/>
      <c r="BF19" s="29" t="e">
        <f t="shared" si="1"/>
        <v>#DIV/0!</v>
      </c>
      <c r="BG19" s="28"/>
      <c r="BH19" s="28"/>
      <c r="BI19" s="28"/>
      <c r="BJ19" s="28"/>
      <c r="BK19" s="28"/>
      <c r="BL19" s="28"/>
    </row>
    <row r="20" spans="1:64" ht="41.4" x14ac:dyDescent="0.3">
      <c r="A20" s="14" t="s">
        <v>64</v>
      </c>
      <c r="B20" s="15" t="s">
        <v>65</v>
      </c>
      <c r="C20" s="15" t="s">
        <v>66</v>
      </c>
      <c r="D20" s="15" t="s">
        <v>67</v>
      </c>
      <c r="E20" s="15" t="s">
        <v>68</v>
      </c>
      <c r="F20" s="16" t="s">
        <v>69</v>
      </c>
      <c r="G20" s="15" t="s">
        <v>70</v>
      </c>
      <c r="H20" s="15"/>
      <c r="I20" s="16"/>
      <c r="J20" s="15"/>
      <c r="K20" s="15"/>
      <c r="L20" s="17" t="s">
        <v>217</v>
      </c>
      <c r="M20" s="15"/>
      <c r="N20" s="18" t="s">
        <v>218</v>
      </c>
      <c r="O20" s="16" t="s">
        <v>99</v>
      </c>
      <c r="P20" s="16" t="s">
        <v>100</v>
      </c>
      <c r="Q20" s="16" t="s">
        <v>219</v>
      </c>
      <c r="R20" s="16" t="s">
        <v>220</v>
      </c>
      <c r="S20" s="16" t="s">
        <v>77</v>
      </c>
      <c r="T20" s="16" t="s">
        <v>78</v>
      </c>
      <c r="U20" s="16" t="s">
        <v>79</v>
      </c>
      <c r="V20" s="16" t="s">
        <v>80</v>
      </c>
      <c r="W20" s="18" t="s">
        <v>81</v>
      </c>
      <c r="X20" s="16" t="s">
        <v>82</v>
      </c>
      <c r="Y20" s="16"/>
      <c r="Z20" s="16"/>
      <c r="AA20" s="16"/>
      <c r="AB20" s="16"/>
      <c r="AC20" s="16" t="s">
        <v>221</v>
      </c>
      <c r="AD20" s="16" t="s">
        <v>222</v>
      </c>
      <c r="AE20" s="19" t="s">
        <v>223</v>
      </c>
      <c r="AF20" s="15" t="s">
        <v>96</v>
      </c>
      <c r="AG20" s="20">
        <v>3</v>
      </c>
      <c r="AH20" s="21">
        <v>0</v>
      </c>
      <c r="AI20" s="21">
        <v>0</v>
      </c>
      <c r="AJ20" s="21">
        <v>1</v>
      </c>
      <c r="AK20" s="21">
        <v>2</v>
      </c>
      <c r="AL20" s="22">
        <v>3500000</v>
      </c>
      <c r="AM20" s="23">
        <v>0</v>
      </c>
      <c r="AN20" s="23">
        <v>0</v>
      </c>
      <c r="AO20" s="23">
        <v>3500000</v>
      </c>
      <c r="AP20" s="23">
        <v>7000000</v>
      </c>
      <c r="AQ20" s="24">
        <v>10500000</v>
      </c>
      <c r="AR20" s="25" t="s">
        <v>65</v>
      </c>
      <c r="AS20" s="26" t="s">
        <v>87</v>
      </c>
      <c r="AT20" s="27" t="s">
        <v>88</v>
      </c>
      <c r="AU20" s="28"/>
      <c r="AV20" s="28"/>
      <c r="AW20" s="28"/>
      <c r="AX20" s="28"/>
      <c r="AY20" s="28"/>
      <c r="AZ20" s="28"/>
      <c r="BA20" s="29">
        <f t="shared" si="0"/>
        <v>0</v>
      </c>
      <c r="BB20" s="28"/>
      <c r="BC20" s="28"/>
      <c r="BD20" s="28"/>
      <c r="BE20" s="28"/>
      <c r="BF20" s="29">
        <f t="shared" si="1"/>
        <v>0</v>
      </c>
      <c r="BG20" s="28"/>
      <c r="BH20" s="28"/>
      <c r="BI20" s="28"/>
      <c r="BJ20" s="28"/>
      <c r="BK20" s="28"/>
      <c r="BL20" s="28"/>
    </row>
    <row r="21" spans="1:64" ht="41.4" x14ac:dyDescent="0.3">
      <c r="A21" s="14" t="s">
        <v>64</v>
      </c>
      <c r="B21" s="15" t="s">
        <v>65</v>
      </c>
      <c r="C21" s="15" t="s">
        <v>66</v>
      </c>
      <c r="D21" s="15" t="s">
        <v>67</v>
      </c>
      <c r="E21" s="15" t="s">
        <v>68</v>
      </c>
      <c r="F21" s="16" t="s">
        <v>69</v>
      </c>
      <c r="G21" s="15" t="s">
        <v>70</v>
      </c>
      <c r="H21" s="15"/>
      <c r="I21" s="16"/>
      <c r="J21" s="15"/>
      <c r="K21" s="15"/>
      <c r="L21" s="17" t="s">
        <v>224</v>
      </c>
      <c r="M21" s="15"/>
      <c r="N21" s="18" t="s">
        <v>225</v>
      </c>
      <c r="O21" s="16" t="s">
        <v>99</v>
      </c>
      <c r="P21" s="16" t="s">
        <v>100</v>
      </c>
      <c r="Q21" s="16" t="s">
        <v>226</v>
      </c>
      <c r="R21" s="16" t="s">
        <v>227</v>
      </c>
      <c r="S21" s="16" t="s">
        <v>77</v>
      </c>
      <c r="T21" s="16" t="s">
        <v>78</v>
      </c>
      <c r="U21" s="16" t="s">
        <v>79</v>
      </c>
      <c r="V21" s="16" t="s">
        <v>80</v>
      </c>
      <c r="W21" s="18" t="s">
        <v>81</v>
      </c>
      <c r="X21" s="16" t="s">
        <v>82</v>
      </c>
      <c r="Y21" s="16"/>
      <c r="Z21" s="16"/>
      <c r="AA21" s="16"/>
      <c r="AB21" s="16"/>
      <c r="AC21" s="16" t="s">
        <v>228</v>
      </c>
      <c r="AD21" s="16" t="s">
        <v>229</v>
      </c>
      <c r="AE21" s="19" t="s">
        <v>230</v>
      </c>
      <c r="AF21" s="15" t="s">
        <v>96</v>
      </c>
      <c r="AG21" s="20">
        <v>4</v>
      </c>
      <c r="AH21" s="21">
        <v>1</v>
      </c>
      <c r="AI21" s="21">
        <v>1</v>
      </c>
      <c r="AJ21" s="21">
        <v>1</v>
      </c>
      <c r="AK21" s="21">
        <v>1</v>
      </c>
      <c r="AL21" s="22">
        <v>270000</v>
      </c>
      <c r="AM21" s="23">
        <v>270000</v>
      </c>
      <c r="AN21" s="23">
        <v>270000</v>
      </c>
      <c r="AO21" s="23">
        <v>70000</v>
      </c>
      <c r="AP21" s="23">
        <v>70000</v>
      </c>
      <c r="AQ21" s="24">
        <v>680000</v>
      </c>
      <c r="AR21" s="25" t="s">
        <v>65</v>
      </c>
      <c r="AS21" s="26" t="s">
        <v>87</v>
      </c>
      <c r="AT21" s="27" t="s">
        <v>88</v>
      </c>
      <c r="AU21" s="28"/>
      <c r="AV21" s="28"/>
      <c r="AW21" s="28"/>
      <c r="AX21" s="28"/>
      <c r="AY21" s="28"/>
      <c r="AZ21" s="28"/>
      <c r="BA21" s="29">
        <f t="shared" si="0"/>
        <v>0</v>
      </c>
      <c r="BB21" s="28"/>
      <c r="BC21" s="28"/>
      <c r="BD21" s="28"/>
      <c r="BE21" s="28"/>
      <c r="BF21" s="29">
        <f t="shared" si="1"/>
        <v>0</v>
      </c>
      <c r="BG21" s="28"/>
      <c r="BH21" s="28"/>
      <c r="BI21" s="28"/>
      <c r="BJ21" s="28"/>
      <c r="BK21" s="28"/>
      <c r="BL21" s="28"/>
    </row>
    <row r="22" spans="1:64" ht="55.2" x14ac:dyDescent="0.3">
      <c r="A22" s="14" t="s">
        <v>64</v>
      </c>
      <c r="B22" s="15" t="s">
        <v>65</v>
      </c>
      <c r="C22" s="15" t="s">
        <v>66</v>
      </c>
      <c r="D22" s="15" t="s">
        <v>67</v>
      </c>
      <c r="E22" s="15" t="s">
        <v>68</v>
      </c>
      <c r="F22" s="16" t="s">
        <v>69</v>
      </c>
      <c r="G22" s="15" t="s">
        <v>70</v>
      </c>
      <c r="H22" s="15"/>
      <c r="I22" s="16"/>
      <c r="J22" s="15"/>
      <c r="K22" s="15"/>
      <c r="L22" s="17" t="s">
        <v>231</v>
      </c>
      <c r="M22" s="15"/>
      <c r="N22" s="18" t="s">
        <v>232</v>
      </c>
      <c r="O22" s="16" t="s">
        <v>169</v>
      </c>
      <c r="P22" s="16" t="s">
        <v>170</v>
      </c>
      <c r="Q22" s="16" t="s">
        <v>233</v>
      </c>
      <c r="R22" s="16" t="s">
        <v>234</v>
      </c>
      <c r="S22" s="16" t="s">
        <v>77</v>
      </c>
      <c r="T22" s="16" t="s">
        <v>78</v>
      </c>
      <c r="U22" s="16" t="s">
        <v>79</v>
      </c>
      <c r="V22" s="16" t="s">
        <v>80</v>
      </c>
      <c r="W22" s="18" t="s">
        <v>81</v>
      </c>
      <c r="X22" s="16" t="s">
        <v>82</v>
      </c>
      <c r="Y22" s="16"/>
      <c r="Z22" s="16"/>
      <c r="AA22" s="16"/>
      <c r="AB22" s="16"/>
      <c r="AC22" s="16" t="s">
        <v>235</v>
      </c>
      <c r="AD22" s="16" t="s">
        <v>236</v>
      </c>
      <c r="AE22" s="19" t="s">
        <v>237</v>
      </c>
      <c r="AF22" s="15" t="s">
        <v>176</v>
      </c>
      <c r="AG22" s="20">
        <v>36</v>
      </c>
      <c r="AH22" s="21">
        <v>9</v>
      </c>
      <c r="AI22" s="21">
        <v>9</v>
      </c>
      <c r="AJ22" s="21">
        <v>9</v>
      </c>
      <c r="AK22" s="21">
        <v>9</v>
      </c>
      <c r="AL22" s="22">
        <v>600000</v>
      </c>
      <c r="AM22" s="23">
        <v>5400000</v>
      </c>
      <c r="AN22" s="23">
        <v>4200000</v>
      </c>
      <c r="AO22" s="23">
        <v>6600000</v>
      </c>
      <c r="AP22" s="23">
        <v>5400000</v>
      </c>
      <c r="AQ22" s="24">
        <v>21600000</v>
      </c>
      <c r="AR22" s="25" t="s">
        <v>65</v>
      </c>
      <c r="AS22" s="26" t="s">
        <v>177</v>
      </c>
      <c r="AT22" s="27" t="s">
        <v>178</v>
      </c>
      <c r="AU22" s="28"/>
      <c r="AV22" s="28"/>
      <c r="AW22" s="28"/>
      <c r="AX22" s="28"/>
      <c r="AY22" s="28"/>
      <c r="AZ22" s="28"/>
      <c r="BA22" s="29">
        <f t="shared" si="0"/>
        <v>0</v>
      </c>
      <c r="BB22" s="28"/>
      <c r="BC22" s="28"/>
      <c r="BD22" s="28"/>
      <c r="BE22" s="28"/>
      <c r="BF22" s="29">
        <f t="shared" si="1"/>
        <v>0</v>
      </c>
      <c r="BG22" s="28"/>
      <c r="BH22" s="28"/>
      <c r="BI22" s="28"/>
      <c r="BJ22" s="28"/>
      <c r="BK22" s="28"/>
      <c r="BL22" s="28"/>
    </row>
    <row r="23" spans="1:64" ht="55.2" x14ac:dyDescent="0.3">
      <c r="A23" s="14" t="s">
        <v>64</v>
      </c>
      <c r="B23" s="15" t="s">
        <v>65</v>
      </c>
      <c r="C23" s="15" t="s">
        <v>66</v>
      </c>
      <c r="D23" s="15" t="s">
        <v>67</v>
      </c>
      <c r="E23" s="15" t="s">
        <v>68</v>
      </c>
      <c r="F23" s="16" t="s">
        <v>69</v>
      </c>
      <c r="G23" s="15" t="s">
        <v>70</v>
      </c>
      <c r="H23" s="15"/>
      <c r="I23" s="16"/>
      <c r="J23" s="15"/>
      <c r="K23" s="15"/>
      <c r="L23" s="17" t="s">
        <v>238</v>
      </c>
      <c r="M23" s="15"/>
      <c r="N23" s="18" t="s">
        <v>239</v>
      </c>
      <c r="O23" s="16" t="s">
        <v>169</v>
      </c>
      <c r="P23" s="16" t="s">
        <v>170</v>
      </c>
      <c r="Q23" s="16" t="s">
        <v>240</v>
      </c>
      <c r="R23" s="16" t="s">
        <v>241</v>
      </c>
      <c r="S23" s="16" t="s">
        <v>77</v>
      </c>
      <c r="T23" s="16" t="s">
        <v>78</v>
      </c>
      <c r="U23" s="16" t="s">
        <v>79</v>
      </c>
      <c r="V23" s="16" t="s">
        <v>80</v>
      </c>
      <c r="W23" s="18" t="s">
        <v>81</v>
      </c>
      <c r="X23" s="16" t="s">
        <v>82</v>
      </c>
      <c r="Y23" s="16"/>
      <c r="Z23" s="16"/>
      <c r="AA23" s="16"/>
      <c r="AB23" s="16"/>
      <c r="AC23" s="16" t="s">
        <v>242</v>
      </c>
      <c r="AD23" s="16" t="s">
        <v>243</v>
      </c>
      <c r="AE23" s="19" t="s">
        <v>244</v>
      </c>
      <c r="AF23" s="15" t="s">
        <v>176</v>
      </c>
      <c r="AG23" s="20">
        <v>456</v>
      </c>
      <c r="AH23" s="21">
        <v>114</v>
      </c>
      <c r="AI23" s="21">
        <v>114</v>
      </c>
      <c r="AJ23" s="21">
        <v>114</v>
      </c>
      <c r="AK23" s="21">
        <v>114</v>
      </c>
      <c r="AL23" s="22">
        <v>46315.789473684199</v>
      </c>
      <c r="AM23" s="23">
        <v>5280000</v>
      </c>
      <c r="AN23" s="23">
        <v>5280000</v>
      </c>
      <c r="AO23" s="23">
        <v>5280000</v>
      </c>
      <c r="AP23" s="23">
        <v>5280000</v>
      </c>
      <c r="AQ23" s="24">
        <v>21120000</v>
      </c>
      <c r="AR23" s="25" t="s">
        <v>65</v>
      </c>
      <c r="AS23" s="26" t="s">
        <v>177</v>
      </c>
      <c r="AT23" s="27" t="s">
        <v>178</v>
      </c>
      <c r="AU23" s="28"/>
      <c r="AV23" s="28"/>
      <c r="AW23" s="28"/>
      <c r="AX23" s="28"/>
      <c r="AY23" s="28"/>
      <c r="AZ23" s="28"/>
      <c r="BA23" s="29">
        <f t="shared" si="0"/>
        <v>0</v>
      </c>
      <c r="BB23" s="28"/>
      <c r="BC23" s="28"/>
      <c r="BD23" s="28"/>
      <c r="BE23" s="28"/>
      <c r="BF23" s="29">
        <f t="shared" si="1"/>
        <v>0</v>
      </c>
      <c r="BG23" s="28"/>
      <c r="BH23" s="28"/>
      <c r="BI23" s="28"/>
      <c r="BJ23" s="28"/>
      <c r="BK23" s="28"/>
      <c r="BL23" s="28"/>
    </row>
    <row r="24" spans="1:64" ht="41.4" x14ac:dyDescent="0.3">
      <c r="A24" s="14" t="s">
        <v>64</v>
      </c>
      <c r="B24" s="15" t="s">
        <v>65</v>
      </c>
      <c r="C24" s="15" t="s">
        <v>66</v>
      </c>
      <c r="D24" s="15" t="s">
        <v>67</v>
      </c>
      <c r="E24" s="15" t="s">
        <v>68</v>
      </c>
      <c r="F24" s="16" t="s">
        <v>69</v>
      </c>
      <c r="G24" s="15" t="s">
        <v>70</v>
      </c>
      <c r="H24" s="15"/>
      <c r="I24" s="16"/>
      <c r="J24" s="15"/>
      <c r="K24" s="15"/>
      <c r="L24" s="17" t="s">
        <v>245</v>
      </c>
      <c r="M24" s="15"/>
      <c r="N24" s="18" t="s">
        <v>246</v>
      </c>
      <c r="O24" s="16" t="s">
        <v>169</v>
      </c>
      <c r="P24" s="16" t="s">
        <v>170</v>
      </c>
      <c r="Q24" s="16" t="s">
        <v>247</v>
      </c>
      <c r="R24" s="16" t="s">
        <v>248</v>
      </c>
      <c r="S24" s="16" t="s">
        <v>77</v>
      </c>
      <c r="T24" s="16" t="s">
        <v>78</v>
      </c>
      <c r="U24" s="16" t="s">
        <v>79</v>
      </c>
      <c r="V24" s="16" t="s">
        <v>80</v>
      </c>
      <c r="W24" s="18" t="s">
        <v>81</v>
      </c>
      <c r="X24" s="16" t="s">
        <v>82</v>
      </c>
      <c r="Y24" s="16"/>
      <c r="Z24" s="16"/>
      <c r="AA24" s="16"/>
      <c r="AB24" s="16"/>
      <c r="AC24" s="16" t="s">
        <v>249</v>
      </c>
      <c r="AD24" s="16" t="s">
        <v>250</v>
      </c>
      <c r="AE24" s="19" t="s">
        <v>251</v>
      </c>
      <c r="AF24" s="15" t="s">
        <v>176</v>
      </c>
      <c r="AG24" s="20">
        <v>420</v>
      </c>
      <c r="AH24" s="21">
        <v>105</v>
      </c>
      <c r="AI24" s="21">
        <v>105</v>
      </c>
      <c r="AJ24" s="21">
        <v>105</v>
      </c>
      <c r="AK24" s="21">
        <v>105</v>
      </c>
      <c r="AL24" s="22">
        <v>1328571.42857143</v>
      </c>
      <c r="AM24" s="23">
        <v>135600000</v>
      </c>
      <c r="AN24" s="23">
        <v>135600000</v>
      </c>
      <c r="AO24" s="23">
        <v>143400000</v>
      </c>
      <c r="AP24" s="23">
        <v>143400000</v>
      </c>
      <c r="AQ24" s="24">
        <v>558000000</v>
      </c>
      <c r="AR24" s="25" t="s">
        <v>65</v>
      </c>
      <c r="AS24" s="26" t="s">
        <v>177</v>
      </c>
      <c r="AT24" s="27" t="s">
        <v>178</v>
      </c>
      <c r="AU24" s="28"/>
      <c r="AV24" s="28"/>
      <c r="AW24" s="28"/>
      <c r="AX24" s="28"/>
      <c r="AY24" s="28"/>
      <c r="AZ24" s="28"/>
      <c r="BA24" s="29">
        <f t="shared" si="0"/>
        <v>0</v>
      </c>
      <c r="BB24" s="28"/>
      <c r="BC24" s="28"/>
      <c r="BD24" s="28"/>
      <c r="BE24" s="28"/>
      <c r="BF24" s="29">
        <f t="shared" si="1"/>
        <v>0</v>
      </c>
      <c r="BG24" s="28"/>
      <c r="BH24" s="28"/>
      <c r="BI24" s="28"/>
      <c r="BJ24" s="28"/>
      <c r="BK24" s="28"/>
      <c r="BL24" s="28"/>
    </row>
    <row r="25" spans="1:64" ht="41.4" x14ac:dyDescent="0.3">
      <c r="A25" s="14" t="s">
        <v>64</v>
      </c>
      <c r="B25" s="15" t="s">
        <v>65</v>
      </c>
      <c r="C25" s="15" t="s">
        <v>66</v>
      </c>
      <c r="D25" s="15" t="s">
        <v>67</v>
      </c>
      <c r="E25" s="15" t="s">
        <v>68</v>
      </c>
      <c r="F25" s="16" t="s">
        <v>69</v>
      </c>
      <c r="G25" s="15" t="s">
        <v>70</v>
      </c>
      <c r="H25" s="15"/>
      <c r="I25" s="16"/>
      <c r="J25" s="15"/>
      <c r="K25" s="15"/>
      <c r="L25" s="17" t="s">
        <v>252</v>
      </c>
      <c r="M25" s="15"/>
      <c r="N25" s="18" t="s">
        <v>253</v>
      </c>
      <c r="O25" s="16" t="s">
        <v>169</v>
      </c>
      <c r="P25" s="16" t="s">
        <v>170</v>
      </c>
      <c r="Q25" s="16" t="s">
        <v>254</v>
      </c>
      <c r="R25" s="16" t="s">
        <v>248</v>
      </c>
      <c r="S25" s="16" t="s">
        <v>77</v>
      </c>
      <c r="T25" s="16" t="s">
        <v>78</v>
      </c>
      <c r="U25" s="16" t="s">
        <v>79</v>
      </c>
      <c r="V25" s="16" t="s">
        <v>80</v>
      </c>
      <c r="W25" s="18" t="s">
        <v>81</v>
      </c>
      <c r="X25" s="16" t="s">
        <v>82</v>
      </c>
      <c r="Y25" s="16"/>
      <c r="Z25" s="16"/>
      <c r="AA25" s="16"/>
      <c r="AB25" s="16"/>
      <c r="AC25" s="16" t="s">
        <v>255</v>
      </c>
      <c r="AD25" s="16" t="s">
        <v>256</v>
      </c>
      <c r="AE25" s="19" t="s">
        <v>257</v>
      </c>
      <c r="AF25" s="15" t="s">
        <v>176</v>
      </c>
      <c r="AG25" s="20">
        <v>459</v>
      </c>
      <c r="AH25" s="21">
        <v>114</v>
      </c>
      <c r="AI25" s="21">
        <v>115</v>
      </c>
      <c r="AJ25" s="21">
        <v>115</v>
      </c>
      <c r="AK25" s="21">
        <v>115</v>
      </c>
      <c r="AL25" s="22">
        <v>409490.14814814797</v>
      </c>
      <c r="AM25" s="23">
        <v>46538994.5</v>
      </c>
      <c r="AN25" s="23">
        <v>46738994</v>
      </c>
      <c r="AO25" s="23">
        <v>47538995</v>
      </c>
      <c r="AP25" s="23">
        <v>47138994.5</v>
      </c>
      <c r="AQ25" s="24">
        <v>187955978</v>
      </c>
      <c r="AR25" s="25" t="s">
        <v>65</v>
      </c>
      <c r="AS25" s="26" t="s">
        <v>177</v>
      </c>
      <c r="AT25" s="27" t="s">
        <v>178</v>
      </c>
      <c r="AU25" s="28"/>
      <c r="AV25" s="28"/>
      <c r="AW25" s="28"/>
      <c r="AX25" s="28"/>
      <c r="AY25" s="28"/>
      <c r="AZ25" s="28"/>
      <c r="BA25" s="29">
        <f t="shared" si="0"/>
        <v>0</v>
      </c>
      <c r="BB25" s="28"/>
      <c r="BC25" s="28"/>
      <c r="BD25" s="28"/>
      <c r="BE25" s="28"/>
      <c r="BF25" s="29">
        <f t="shared" si="1"/>
        <v>0</v>
      </c>
      <c r="BG25" s="28"/>
      <c r="BH25" s="28"/>
      <c r="BI25" s="28"/>
      <c r="BJ25" s="28"/>
      <c r="BK25" s="28"/>
      <c r="BL25" s="28"/>
    </row>
  </sheetData>
  <conditionalFormatting sqref="BA3:BA25">
    <cfRule type="cellIs" dxfId="1" priority="2" operator="between">
      <formula>0.95</formula>
      <formula>1.01</formula>
    </cfRule>
  </conditionalFormatting>
  <conditionalFormatting sqref="BF3:BF25">
    <cfRule type="cellIs" dxfId="0" priority="1" operator="between">
      <formula>0.95</formula>
      <formula>1.01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COUR_DES_COMPTES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2026-07-03T11:25:22Z</dcterms:created>
  <dcterms:modified xsi:type="dcterms:W3CDTF">2026-07-03T11:26:12Z</dcterms:modified>
</cp:coreProperties>
</file>